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Команды" sheetId="4" r:id="rId1"/>
    <sheet name="Кубок А" sheetId="1" r:id="rId2"/>
    <sheet name="Кубок Б" sheetId="2" r:id="rId3"/>
    <sheet name="После 5 тура" sheetId="3" r:id="rId4"/>
  </sheets>
  <calcPr calcId="145621"/>
</workbook>
</file>

<file path=xl/calcChain.xml><?xml version="1.0" encoding="utf-8"?>
<calcChain xmlns="http://schemas.openxmlformats.org/spreadsheetml/2006/main">
  <c r="B40" i="2" l="1"/>
  <c r="F38" i="2"/>
  <c r="B36" i="2"/>
  <c r="F30" i="2"/>
  <c r="J26" i="2"/>
  <c r="F22" i="2"/>
  <c r="N18" i="2"/>
  <c r="F14" i="2"/>
  <c r="J10" i="2"/>
  <c r="F6" i="2"/>
  <c r="B40" i="1"/>
  <c r="F38" i="1"/>
  <c r="B36" i="1"/>
  <c r="F30" i="1"/>
  <c r="J26" i="1"/>
  <c r="F22" i="1"/>
  <c r="N18" i="1"/>
  <c r="F14" i="1"/>
  <c r="J10" i="1"/>
  <c r="F6" i="1"/>
</calcChain>
</file>

<file path=xl/sharedStrings.xml><?xml version="1.0" encoding="utf-8"?>
<sst xmlns="http://schemas.openxmlformats.org/spreadsheetml/2006/main" count="193" uniqueCount="138">
  <si>
    <t>дор.</t>
  </si>
  <si>
    <t>ААА+</t>
  </si>
  <si>
    <t>Три толстяка</t>
  </si>
  <si>
    <t>Экип Каскет</t>
  </si>
  <si>
    <t>Шторм</t>
  </si>
  <si>
    <t>Рекорд</t>
  </si>
  <si>
    <t>Галактика</t>
  </si>
  <si>
    <t>Черная Мамба</t>
  </si>
  <si>
    <t>Валькирии</t>
  </si>
  <si>
    <t>Петроградъ</t>
  </si>
  <si>
    <t>Арбат</t>
  </si>
  <si>
    <t>Ниагара</t>
  </si>
  <si>
    <t>Стаф плюс</t>
  </si>
  <si>
    <t>Джокер</t>
  </si>
  <si>
    <t>Петергоф</t>
  </si>
  <si>
    <t>Бадди</t>
  </si>
  <si>
    <t>Синьоры</t>
  </si>
  <si>
    <t>Кубок А</t>
  </si>
  <si>
    <t>Кубок Б</t>
  </si>
  <si>
    <t>5-6</t>
  </si>
  <si>
    <t>3-4</t>
  </si>
  <si>
    <t>1-2</t>
  </si>
  <si>
    <t>7-8</t>
  </si>
  <si>
    <t>2-3</t>
  </si>
  <si>
    <t>4-5</t>
  </si>
  <si>
    <t>7</t>
  </si>
  <si>
    <t>Положение после 5 тура</t>
  </si>
  <si>
    <t>Побед</t>
  </si>
  <si>
    <t>прогресс</t>
  </si>
  <si>
    <t>Черная мамба</t>
  </si>
  <si>
    <t>Монплезир</t>
  </si>
  <si>
    <t>Коммутатор</t>
  </si>
  <si>
    <t>Бикар</t>
  </si>
  <si>
    <t>Квазар</t>
  </si>
  <si>
    <t>Бакфаст</t>
  </si>
  <si>
    <t>Чатлане</t>
  </si>
  <si>
    <t>Десна</t>
  </si>
  <si>
    <t xml:space="preserve"> Секрет</t>
  </si>
  <si>
    <t>Экспромт</t>
  </si>
  <si>
    <t>Кубок</t>
  </si>
  <si>
    <t>А</t>
  </si>
  <si>
    <t>Б</t>
  </si>
  <si>
    <t>команда</t>
  </si>
  <si>
    <t>жребий</t>
  </si>
  <si>
    <t>игрок 1</t>
  </si>
  <si>
    <t>игрок 2</t>
  </si>
  <si>
    <t>игрок 3</t>
  </si>
  <si>
    <t>игрок 4</t>
  </si>
  <si>
    <t>Анухин Виктор</t>
  </si>
  <si>
    <t>Гаджиев Сеявуш</t>
  </si>
  <si>
    <t>Гоцфрид Константин</t>
  </si>
  <si>
    <t>Осокин Евгений</t>
  </si>
  <si>
    <t>Вахрушев Владимир</t>
  </si>
  <si>
    <t>Давыдов Андрей</t>
  </si>
  <si>
    <t>Комаров Александр</t>
  </si>
  <si>
    <t>Судник Виктор</t>
  </si>
  <si>
    <t>Довженко Светлана</t>
  </si>
  <si>
    <t>Кирменская Елена</t>
  </si>
  <si>
    <t>Хафизова Индира</t>
  </si>
  <si>
    <t>Нехаев Сергей</t>
  </si>
  <si>
    <t>Пасечник Андрей</t>
  </si>
  <si>
    <t>Янклович Иван</t>
  </si>
  <si>
    <t>Грачанац Наталья</t>
  </si>
  <si>
    <t>Петрушко Алексей</t>
  </si>
  <si>
    <t>Чашин Василий</t>
  </si>
  <si>
    <t>Воронов Олег</t>
  </si>
  <si>
    <t>Жилин Дмитрий</t>
  </si>
  <si>
    <t>Филатов Андрей</t>
  </si>
  <si>
    <t>Ялынский Леонид</t>
  </si>
  <si>
    <t>Волков Денис</t>
  </si>
  <si>
    <t>Ткаченко Алексей</t>
  </si>
  <si>
    <t>Федотов Николай</t>
  </si>
  <si>
    <t>Алкина Светлана</t>
  </si>
  <si>
    <t>Казанцева Татьяна</t>
  </si>
  <si>
    <t>Курбанова Маргарита</t>
  </si>
  <si>
    <t>Банщиков Андрей</t>
  </si>
  <si>
    <t>Корнеевский Владимир</t>
  </si>
  <si>
    <t>Шундрин Алексей</t>
  </si>
  <si>
    <t>Шундрин Михаил</t>
  </si>
  <si>
    <t>Баринова Светлана</t>
  </si>
  <si>
    <t>Захаров Владимир</t>
  </si>
  <si>
    <t>Санников Олег</t>
  </si>
  <si>
    <t>Санникова Лариса</t>
  </si>
  <si>
    <t>Волков Валерий</t>
  </si>
  <si>
    <t>Волкова Инна</t>
  </si>
  <si>
    <t>Крошилова Ирина</t>
  </si>
  <si>
    <t>Сутырин Виктор</t>
  </si>
  <si>
    <t>Комарова Елена</t>
  </si>
  <si>
    <t>Мирошниченко Вера</t>
  </si>
  <si>
    <t>Рылова Дария</t>
  </si>
  <si>
    <t>Тюрина Елена</t>
  </si>
  <si>
    <t>Африканов Андрей</t>
  </si>
  <si>
    <t>Капран Сергей</t>
  </si>
  <si>
    <t>Колпаков Петр</t>
  </si>
  <si>
    <t>Гусаров Сергей</t>
  </si>
  <si>
    <t>Костин Юрий</t>
  </si>
  <si>
    <t>Костина Марина</t>
  </si>
  <si>
    <t>Стрельчук Артем</t>
  </si>
  <si>
    <t>Бейгер Максим</t>
  </si>
  <si>
    <t>Борисова Лилия</t>
  </si>
  <si>
    <t>Павлова Ирина</t>
  </si>
  <si>
    <t>Эйкстер Артем</t>
  </si>
  <si>
    <t>Акимов Сергей</t>
  </si>
  <si>
    <t>Аниськин Сергей</t>
  </si>
  <si>
    <t>Аниськина Эвелина</t>
  </si>
  <si>
    <t>Бублик Татьяна</t>
  </si>
  <si>
    <t>Дурынчева Татьяна</t>
  </si>
  <si>
    <t>Ткаченко Анна</t>
  </si>
  <si>
    <t>Борисов Александр</t>
  </si>
  <si>
    <t>Гулинин Евгений</t>
  </si>
  <si>
    <t>Догадин Евгений</t>
  </si>
  <si>
    <t>Колесников Андрей</t>
  </si>
  <si>
    <t>Зубова Наталья</t>
  </si>
  <si>
    <t>Мурашова Елена</t>
  </si>
  <si>
    <t>Савченко Елена</t>
  </si>
  <si>
    <t>Байкова Елена</t>
  </si>
  <si>
    <t>Корнеевская Анна</t>
  </si>
  <si>
    <t>Петрушко Юлия</t>
  </si>
  <si>
    <t>Бирюкова Наталья</t>
  </si>
  <si>
    <t>Рядовиков Алексей</t>
  </si>
  <si>
    <t>Трофимов Александр</t>
  </si>
  <si>
    <t>Гришков Сергей</t>
  </si>
  <si>
    <t>Дурынчев Евгений</t>
  </si>
  <si>
    <t>Кривулин Виталий</t>
  </si>
  <si>
    <t>Стрельчук Дмитрий</t>
  </si>
  <si>
    <t>Березнеговская Светлана</t>
  </si>
  <si>
    <t>Скляр Ирина</t>
  </si>
  <si>
    <t>Скляр Светлана</t>
  </si>
  <si>
    <t>Дружинин Олег</t>
  </si>
  <si>
    <t>Карасев Виталий</t>
  </si>
  <si>
    <t>Овчинников Тимофей</t>
  </si>
  <si>
    <t>Волчек Мария</t>
  </si>
  <si>
    <t>Земцов Сергей</t>
  </si>
  <si>
    <t>Чекмарева Татьяна</t>
  </si>
  <si>
    <t>Меренкова Людмила</t>
  </si>
  <si>
    <t>Савченкова Галина</t>
  </si>
  <si>
    <t>Трухан Лидия</t>
  </si>
  <si>
    <t>Чупарина Татьяна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</si>
</sst>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36"/>
      <color indexed="8"/>
      <name val="Cambria"/>
      <family val="1"/>
      <charset val="204"/>
      <scheme val="maj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26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2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0" xfId="0" applyAlignment="1">
      <alignment horizontal="right" indent="1"/>
    </xf>
    <xf numFmtId="0" fontId="0" fillId="0" borderId="5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quotePrefix="1" applyFont="1" applyAlignment="1">
      <alignment horizontal="center" vertical="center"/>
    </xf>
    <xf numFmtId="16" fontId="1" fillId="0" borderId="0" xfId="0" quotePrefix="1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5" fillId="0" borderId="0" xfId="0" applyFont="1"/>
    <xf numFmtId="0" fontId="0" fillId="0" borderId="7" xfId="0" applyBorder="1" applyAlignment="1">
      <alignment horizontal="center"/>
    </xf>
    <xf numFmtId="0" fontId="6" fillId="0" borderId="8" xfId="0" applyFont="1" applyBorder="1"/>
    <xf numFmtId="0" fontId="6" fillId="0" borderId="9" xfId="0" applyFont="1" applyBorder="1"/>
    <xf numFmtId="0" fontId="0" fillId="2" borderId="10" xfId="0" applyFill="1" applyBorder="1" applyAlignment="1">
      <alignment horizontal="center"/>
    </xf>
    <xf numFmtId="0" fontId="6" fillId="2" borderId="3" xfId="0" applyFont="1" applyFill="1" applyBorder="1"/>
    <xf numFmtId="0" fontId="6" fillId="0" borderId="11" xfId="0" applyFont="1" applyBorder="1"/>
    <xf numFmtId="0" fontId="0" fillId="3" borderId="10" xfId="0" applyFill="1" applyBorder="1" applyAlignment="1">
      <alignment horizontal="center"/>
    </xf>
    <xf numFmtId="0" fontId="6" fillId="3" borderId="3" xfId="0" applyFont="1" applyFill="1" applyBorder="1"/>
    <xf numFmtId="0" fontId="0" fillId="0" borderId="10" xfId="0" applyBorder="1" applyAlignment="1">
      <alignment horizontal="center"/>
    </xf>
    <xf numFmtId="0" fontId="6" fillId="0" borderId="3" xfId="0" applyFont="1" applyFill="1" applyBorder="1"/>
    <xf numFmtId="0" fontId="6" fillId="0" borderId="3" xfId="0" applyFont="1" applyBorder="1"/>
    <xf numFmtId="0" fontId="6" fillId="0" borderId="3" xfId="0" applyFont="1" applyFill="1" applyBorder="1" applyAlignment="1">
      <alignment horizontal="left"/>
    </xf>
    <xf numFmtId="0" fontId="0" fillId="0" borderId="12" xfId="0" applyBorder="1" applyAlignment="1">
      <alignment horizontal="center"/>
    </xf>
    <xf numFmtId="0" fontId="6" fillId="0" borderId="13" xfId="0" applyFont="1" applyFill="1" applyBorder="1"/>
    <xf numFmtId="0" fontId="6" fillId="0" borderId="13" xfId="0" applyFont="1" applyBorder="1"/>
    <xf numFmtId="0" fontId="6" fillId="0" borderId="14" xfId="0" applyFont="1" applyBorder="1"/>
    <xf numFmtId="0" fontId="3" fillId="0" borderId="1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abSelected="1" topLeftCell="B1" workbookViewId="0">
      <selection activeCell="C19" sqref="C19"/>
    </sheetView>
  </sheetViews>
  <sheetFormatPr defaultRowHeight="15" x14ac:dyDescent="0.25"/>
  <cols>
    <col min="1" max="1" width="12.7109375" customWidth="1"/>
    <col min="2" max="2" width="9" customWidth="1"/>
    <col min="3" max="3" width="23.7109375" customWidth="1"/>
    <col min="4" max="4" width="22.140625" customWidth="1"/>
    <col min="5" max="6" width="22.42578125" customWidth="1"/>
  </cols>
  <sheetData>
    <row r="1" spans="1:6" x14ac:dyDescent="0.25">
      <c r="A1" t="s">
        <v>42</v>
      </c>
      <c r="B1" t="s">
        <v>43</v>
      </c>
      <c r="C1" t="s">
        <v>44</v>
      </c>
      <c r="D1" t="s">
        <v>45</v>
      </c>
      <c r="E1" t="s">
        <v>46</v>
      </c>
      <c r="F1" t="s">
        <v>47</v>
      </c>
    </row>
    <row r="2" spans="1:6" x14ac:dyDescent="0.25">
      <c r="A2" t="s">
        <v>15</v>
      </c>
      <c r="B2">
        <v>695</v>
      </c>
      <c r="C2" t="s">
        <v>48</v>
      </c>
      <c r="D2" t="s">
        <v>49</v>
      </c>
      <c r="E2" t="s">
        <v>50</v>
      </c>
      <c r="F2" t="s">
        <v>51</v>
      </c>
    </row>
    <row r="3" spans="1:6" x14ac:dyDescent="0.25">
      <c r="A3" t="s">
        <v>16</v>
      </c>
      <c r="B3">
        <v>570</v>
      </c>
      <c r="C3" t="s">
        <v>52</v>
      </c>
      <c r="D3" t="s">
        <v>53</v>
      </c>
      <c r="E3" t="s">
        <v>54</v>
      </c>
      <c r="F3" t="s">
        <v>55</v>
      </c>
    </row>
    <row r="4" spans="1:6" x14ac:dyDescent="0.25">
      <c r="A4" t="s">
        <v>12</v>
      </c>
      <c r="B4">
        <v>80</v>
      </c>
      <c r="C4" t="s">
        <v>56</v>
      </c>
      <c r="D4" t="s">
        <v>57</v>
      </c>
      <c r="E4" t="s">
        <v>58</v>
      </c>
    </row>
    <row r="5" spans="1:6" x14ac:dyDescent="0.25">
      <c r="A5">
        <v>50</v>
      </c>
      <c r="B5">
        <v>83</v>
      </c>
      <c r="C5" t="s">
        <v>59</v>
      </c>
      <c r="D5" t="s">
        <v>60</v>
      </c>
      <c r="E5" t="s">
        <v>61</v>
      </c>
    </row>
    <row r="6" spans="1:6" x14ac:dyDescent="0.25">
      <c r="A6" t="s">
        <v>11</v>
      </c>
      <c r="B6">
        <v>397</v>
      </c>
      <c r="C6" t="s">
        <v>62</v>
      </c>
      <c r="D6" t="s">
        <v>63</v>
      </c>
      <c r="F6" t="s">
        <v>64</v>
      </c>
    </row>
    <row r="7" spans="1:6" x14ac:dyDescent="0.25">
      <c r="A7" t="s">
        <v>5</v>
      </c>
      <c r="B7">
        <v>690</v>
      </c>
      <c r="C7" t="s">
        <v>65</v>
      </c>
      <c r="D7" t="s">
        <v>66</v>
      </c>
      <c r="E7" t="s">
        <v>67</v>
      </c>
      <c r="F7" t="s">
        <v>68</v>
      </c>
    </row>
    <row r="8" spans="1:6" x14ac:dyDescent="0.25">
      <c r="A8" t="s">
        <v>9</v>
      </c>
      <c r="B8">
        <v>423</v>
      </c>
      <c r="C8" t="s">
        <v>69</v>
      </c>
      <c r="E8" t="s">
        <v>70</v>
      </c>
      <c r="F8" t="s">
        <v>71</v>
      </c>
    </row>
    <row r="9" spans="1:6" x14ac:dyDescent="0.25">
      <c r="A9" t="s">
        <v>29</v>
      </c>
      <c r="B9">
        <v>400</v>
      </c>
      <c r="C9" t="s">
        <v>72</v>
      </c>
      <c r="E9" t="s">
        <v>73</v>
      </c>
      <c r="F9" t="s">
        <v>74</v>
      </c>
    </row>
    <row r="10" spans="1:6" x14ac:dyDescent="0.25">
      <c r="A10" t="s">
        <v>33</v>
      </c>
      <c r="B10">
        <v>100</v>
      </c>
      <c r="C10" t="s">
        <v>75</v>
      </c>
      <c r="D10" t="s">
        <v>76</v>
      </c>
      <c r="E10" t="s">
        <v>77</v>
      </c>
      <c r="F10" t="s">
        <v>78</v>
      </c>
    </row>
    <row r="11" spans="1:6" x14ac:dyDescent="0.25">
      <c r="A11" t="s">
        <v>32</v>
      </c>
      <c r="B11">
        <v>140</v>
      </c>
      <c r="C11" t="s">
        <v>79</v>
      </c>
      <c r="D11" t="s">
        <v>80</v>
      </c>
      <c r="E11" t="s">
        <v>81</v>
      </c>
      <c r="F11" t="s">
        <v>82</v>
      </c>
    </row>
    <row r="12" spans="1:6" x14ac:dyDescent="0.25">
      <c r="A12" t="s">
        <v>35</v>
      </c>
      <c r="B12">
        <v>136</v>
      </c>
      <c r="C12" t="s">
        <v>83</v>
      </c>
      <c r="D12" t="s">
        <v>84</v>
      </c>
      <c r="E12" t="s">
        <v>85</v>
      </c>
      <c r="F12" t="s">
        <v>86</v>
      </c>
    </row>
    <row r="13" spans="1:6" x14ac:dyDescent="0.25">
      <c r="A13" t="s">
        <v>30</v>
      </c>
      <c r="B13">
        <v>123</v>
      </c>
      <c r="C13" t="s">
        <v>87</v>
      </c>
      <c r="D13" t="s">
        <v>88</v>
      </c>
      <c r="E13" t="s">
        <v>89</v>
      </c>
      <c r="F13" t="s">
        <v>90</v>
      </c>
    </row>
    <row r="14" spans="1:6" x14ac:dyDescent="0.25">
      <c r="A14" t="s">
        <v>3</v>
      </c>
      <c r="B14">
        <v>555</v>
      </c>
      <c r="C14" t="s">
        <v>91</v>
      </c>
      <c r="E14" t="s">
        <v>92</v>
      </c>
      <c r="F14" t="s">
        <v>93</v>
      </c>
    </row>
    <row r="15" spans="1:6" x14ac:dyDescent="0.25">
      <c r="A15" t="s">
        <v>13</v>
      </c>
      <c r="B15">
        <v>101</v>
      </c>
      <c r="C15" t="s">
        <v>94</v>
      </c>
      <c r="D15" t="s">
        <v>95</v>
      </c>
      <c r="E15" t="s">
        <v>96</v>
      </c>
      <c r="F15" t="s">
        <v>97</v>
      </c>
    </row>
    <row r="16" spans="1:6" x14ac:dyDescent="0.25">
      <c r="A16" t="s">
        <v>34</v>
      </c>
      <c r="B16">
        <v>103</v>
      </c>
      <c r="C16" t="s">
        <v>98</v>
      </c>
      <c r="D16" t="s">
        <v>99</v>
      </c>
      <c r="E16" t="s">
        <v>100</v>
      </c>
      <c r="F16" t="s">
        <v>101</v>
      </c>
    </row>
    <row r="17" spans="1:6" x14ac:dyDescent="0.25">
      <c r="A17" t="s">
        <v>4</v>
      </c>
      <c r="B17">
        <v>102</v>
      </c>
      <c r="C17" t="s">
        <v>102</v>
      </c>
      <c r="D17" t="s">
        <v>103</v>
      </c>
      <c r="E17" t="s">
        <v>104</v>
      </c>
    </row>
    <row r="18" spans="1:6" x14ac:dyDescent="0.25">
      <c r="A18" t="s">
        <v>14</v>
      </c>
      <c r="B18">
        <v>210</v>
      </c>
      <c r="C18" t="s">
        <v>105</v>
      </c>
      <c r="D18" t="s">
        <v>106</v>
      </c>
      <c r="F18" t="s">
        <v>107</v>
      </c>
    </row>
    <row r="19" spans="1:6" x14ac:dyDescent="0.25">
      <c r="A19" t="s">
        <v>1</v>
      </c>
      <c r="B19">
        <v>920</v>
      </c>
      <c r="C19" t="s">
        <v>108</v>
      </c>
      <c r="D19" t="s">
        <v>109</v>
      </c>
      <c r="E19" t="s">
        <v>110</v>
      </c>
      <c r="F19" t="s">
        <v>111</v>
      </c>
    </row>
    <row r="20" spans="1:6" x14ac:dyDescent="0.25">
      <c r="A20" t="s">
        <v>6</v>
      </c>
      <c r="B20">
        <v>94</v>
      </c>
      <c r="C20" t="s">
        <v>112</v>
      </c>
      <c r="D20" t="s">
        <v>113</v>
      </c>
      <c r="E20" t="s">
        <v>114</v>
      </c>
    </row>
    <row r="21" spans="1:6" x14ac:dyDescent="0.25">
      <c r="A21" t="s">
        <v>8</v>
      </c>
      <c r="B21">
        <v>450</v>
      </c>
      <c r="C21" t="s">
        <v>115</v>
      </c>
      <c r="D21" t="s">
        <v>116</v>
      </c>
      <c r="E21" t="s">
        <v>117</v>
      </c>
    </row>
    <row r="22" spans="1:6" x14ac:dyDescent="0.25">
      <c r="A22" t="s">
        <v>10</v>
      </c>
      <c r="B22">
        <v>104</v>
      </c>
      <c r="C22" t="s">
        <v>118</v>
      </c>
      <c r="D22" t="s">
        <v>119</v>
      </c>
      <c r="E22" t="s">
        <v>120</v>
      </c>
    </row>
    <row r="23" spans="1:6" x14ac:dyDescent="0.25">
      <c r="A23" t="s">
        <v>2</v>
      </c>
      <c r="B23">
        <v>548</v>
      </c>
      <c r="C23" t="s">
        <v>121</v>
      </c>
      <c r="D23" t="s">
        <v>122</v>
      </c>
      <c r="E23" t="s">
        <v>123</v>
      </c>
      <c r="F23" t="s">
        <v>124</v>
      </c>
    </row>
    <row r="24" spans="1:6" x14ac:dyDescent="0.25">
      <c r="A24" t="s">
        <v>38</v>
      </c>
      <c r="B24">
        <v>97</v>
      </c>
      <c r="C24" t="s">
        <v>125</v>
      </c>
      <c r="D24" t="s">
        <v>126</v>
      </c>
      <c r="E24" t="s">
        <v>127</v>
      </c>
    </row>
    <row r="25" spans="1:6" x14ac:dyDescent="0.25">
      <c r="A25" t="s">
        <v>31</v>
      </c>
      <c r="B25">
        <v>79</v>
      </c>
      <c r="C25" t="s">
        <v>128</v>
      </c>
      <c r="D25" t="s">
        <v>129</v>
      </c>
      <c r="E25" t="s">
        <v>130</v>
      </c>
    </row>
    <row r="26" spans="1:6" x14ac:dyDescent="0.25">
      <c r="A26" t="s">
        <v>37</v>
      </c>
      <c r="B26">
        <v>68</v>
      </c>
      <c r="C26" t="s">
        <v>131</v>
      </c>
      <c r="D26" t="s">
        <v>132</v>
      </c>
      <c r="E26" t="s">
        <v>133</v>
      </c>
    </row>
    <row r="27" spans="1:6" x14ac:dyDescent="0.25">
      <c r="A27" t="s">
        <v>36</v>
      </c>
      <c r="B27">
        <v>60</v>
      </c>
      <c r="C27" t="s">
        <v>134</v>
      </c>
      <c r="D27" t="s">
        <v>135</v>
      </c>
      <c r="E27" t="s">
        <v>136</v>
      </c>
      <c r="F27" t="s">
        <v>137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0"/>
  <sheetViews>
    <sheetView topLeftCell="A4" workbookViewId="0">
      <selection activeCell="Q22" sqref="Q22:Q23"/>
    </sheetView>
  </sheetViews>
  <sheetFormatPr defaultRowHeight="15" x14ac:dyDescent="0.25"/>
  <cols>
    <col min="1" max="1" width="9.140625" style="9"/>
    <col min="2" max="7" width="9.140625" style="1" customWidth="1"/>
    <col min="8" max="8" width="9.140625" style="9" customWidth="1"/>
    <col min="9" max="11" width="9.140625" style="1" customWidth="1"/>
    <col min="12" max="12" width="9.140625" style="9" customWidth="1"/>
    <col min="13" max="15" width="9.140625" style="1" customWidth="1"/>
    <col min="16" max="16384" width="9.140625" style="1"/>
  </cols>
  <sheetData>
    <row r="1" spans="2:13" s="1" customFormat="1" ht="59.25" customHeight="1" x14ac:dyDescent="0.25">
      <c r="B1" s="34" t="s">
        <v>17</v>
      </c>
      <c r="C1" s="34"/>
      <c r="D1" s="34"/>
      <c r="E1" s="34"/>
      <c r="F1" s="34"/>
      <c r="G1" s="34"/>
      <c r="H1" s="34"/>
      <c r="I1" s="34"/>
      <c r="J1" s="34"/>
      <c r="K1" s="34"/>
      <c r="L1" s="9"/>
    </row>
    <row r="2" spans="2:13" s="1" customFormat="1" ht="15" customHeight="1" x14ac:dyDescent="0.25">
      <c r="C2" s="2"/>
      <c r="H2" s="9"/>
      <c r="L2" s="9"/>
    </row>
    <row r="3" spans="2:13" s="1" customFormat="1" ht="15" customHeight="1" x14ac:dyDescent="0.25">
      <c r="C3" s="2"/>
      <c r="H3" s="9"/>
      <c r="L3" s="9"/>
    </row>
    <row r="4" spans="2:13" s="1" customFormat="1" ht="15" customHeight="1" x14ac:dyDescent="0.25">
      <c r="B4" s="31" t="s">
        <v>1</v>
      </c>
      <c r="C4" s="32"/>
      <c r="D4" s="3">
        <v>13</v>
      </c>
      <c r="E4" s="4"/>
      <c r="H4" s="9"/>
      <c r="L4" s="9"/>
    </row>
    <row r="5" spans="2:13" s="1" customFormat="1" ht="15" customHeight="1" x14ac:dyDescent="0.25">
      <c r="C5" s="2"/>
      <c r="E5" s="5"/>
      <c r="H5" s="9"/>
      <c r="L5" s="9"/>
    </row>
    <row r="6" spans="2:13" s="1" customFormat="1" ht="15" customHeight="1" x14ac:dyDescent="0.25">
      <c r="B6" s="6" t="s">
        <v>0</v>
      </c>
      <c r="C6" s="2">
        <v>1</v>
      </c>
      <c r="E6" s="7"/>
      <c r="F6" s="33" t="str">
        <f>IF(ISBLANK(D4),"",IF(D4&gt;D8,B4,B8))</f>
        <v>ААА+</v>
      </c>
      <c r="G6" s="32"/>
      <c r="H6" s="3">
        <v>13</v>
      </c>
      <c r="I6" s="4"/>
      <c r="L6" s="9"/>
    </row>
    <row r="7" spans="2:13" s="1" customFormat="1" ht="15" customHeight="1" x14ac:dyDescent="0.25">
      <c r="C7" s="2"/>
      <c r="E7" s="7"/>
      <c r="H7" s="9"/>
      <c r="I7" s="5"/>
      <c r="L7" s="9"/>
    </row>
    <row r="8" spans="2:13" s="1" customFormat="1" ht="15" customHeight="1" x14ac:dyDescent="0.25">
      <c r="B8" s="31" t="s">
        <v>2</v>
      </c>
      <c r="C8" s="32"/>
      <c r="D8" s="3">
        <v>6</v>
      </c>
      <c r="E8" s="8"/>
      <c r="H8" s="9"/>
      <c r="I8" s="7"/>
      <c r="L8" s="9"/>
    </row>
    <row r="9" spans="2:13" s="1" customFormat="1" ht="15" customHeight="1" x14ac:dyDescent="0.25">
      <c r="C9" s="2"/>
      <c r="H9" s="9"/>
      <c r="I9" s="7"/>
      <c r="L9" s="9"/>
    </row>
    <row r="10" spans="2:13" s="1" customFormat="1" ht="15" customHeight="1" x14ac:dyDescent="0.25">
      <c r="C10" s="2"/>
      <c r="G10" s="6" t="s">
        <v>0</v>
      </c>
      <c r="H10" s="11" t="s">
        <v>19</v>
      </c>
      <c r="I10" s="7"/>
      <c r="J10" s="33" t="str">
        <f>IF(ISBLANK(H6),"",IF(H6&gt;H14,F6,F14))</f>
        <v>ААА+</v>
      </c>
      <c r="K10" s="31"/>
      <c r="L10" s="3">
        <v>4</v>
      </c>
      <c r="M10" s="4"/>
    </row>
    <row r="11" spans="2:13" s="1" customFormat="1" ht="15" customHeight="1" x14ac:dyDescent="0.25">
      <c r="C11" s="2"/>
      <c r="H11" s="9"/>
      <c r="I11" s="7"/>
      <c r="L11" s="9"/>
      <c r="M11" s="5"/>
    </row>
    <row r="12" spans="2:13" s="1" customFormat="1" ht="15" customHeight="1" x14ac:dyDescent="0.25">
      <c r="B12" s="31" t="s">
        <v>8</v>
      </c>
      <c r="C12" s="32"/>
      <c r="D12" s="3">
        <v>13</v>
      </c>
      <c r="E12" s="4"/>
      <c r="H12" s="9"/>
      <c r="I12" s="7"/>
      <c r="L12" s="9"/>
      <c r="M12" s="7"/>
    </row>
    <row r="13" spans="2:13" s="1" customFormat="1" ht="15" customHeight="1" x14ac:dyDescent="0.25">
      <c r="C13" s="2"/>
      <c r="E13" s="5"/>
      <c r="H13" s="9"/>
      <c r="I13" s="7"/>
      <c r="L13" s="9"/>
      <c r="M13" s="7"/>
    </row>
    <row r="14" spans="2:13" s="1" customFormat="1" ht="15" customHeight="1" x14ac:dyDescent="0.25">
      <c r="B14" s="6" t="s">
        <v>0</v>
      </c>
      <c r="C14" s="2">
        <v>3</v>
      </c>
      <c r="E14" s="7"/>
      <c r="F14" s="33" t="str">
        <f>IF(ISBLANK(D12),"",IF(D12&gt;D16,B12,B16))</f>
        <v>Валькирии</v>
      </c>
      <c r="G14" s="32"/>
      <c r="H14" s="3">
        <v>1</v>
      </c>
      <c r="I14" s="8"/>
      <c r="L14" s="9"/>
      <c r="M14" s="7"/>
    </row>
    <row r="15" spans="2:13" s="1" customFormat="1" ht="15" customHeight="1" x14ac:dyDescent="0.25">
      <c r="E15" s="7"/>
      <c r="H15" s="9"/>
      <c r="L15" s="9"/>
      <c r="M15" s="7"/>
    </row>
    <row r="16" spans="2:13" s="1" customFormat="1" ht="15" customHeight="1" x14ac:dyDescent="0.25">
      <c r="B16" s="31" t="s">
        <v>7</v>
      </c>
      <c r="C16" s="32"/>
      <c r="D16" s="3">
        <v>5</v>
      </c>
      <c r="E16" s="8"/>
      <c r="H16" s="9"/>
      <c r="L16" s="9"/>
      <c r="M16" s="7"/>
    </row>
    <row r="17" spans="2:15" s="1" customFormat="1" ht="15" customHeight="1" x14ac:dyDescent="0.25">
      <c r="H17" s="9"/>
      <c r="L17" s="9"/>
      <c r="M17" s="7"/>
    </row>
    <row r="18" spans="2:15" s="1" customFormat="1" ht="15" customHeight="1" x14ac:dyDescent="0.25">
      <c r="B18" s="6"/>
      <c r="H18" s="9"/>
      <c r="K18" s="6" t="s">
        <v>0</v>
      </c>
      <c r="L18" s="10" t="s">
        <v>23</v>
      </c>
      <c r="M18" s="7"/>
      <c r="N18" s="33" t="str">
        <f>IF(ISBLANK(L10),"",IF(L10&gt;L26,J10,J26))</f>
        <v>Экип Каскет</v>
      </c>
      <c r="O18" s="31"/>
    </row>
    <row r="19" spans="2:15" s="1" customFormat="1" ht="15" customHeight="1" x14ac:dyDescent="0.25">
      <c r="H19" s="9"/>
      <c r="L19" s="9"/>
      <c r="M19" s="7"/>
    </row>
    <row r="20" spans="2:15" s="1" customFormat="1" ht="15" customHeight="1" x14ac:dyDescent="0.25">
      <c r="B20" s="31" t="s">
        <v>6</v>
      </c>
      <c r="C20" s="32"/>
      <c r="D20" s="3">
        <v>9</v>
      </c>
      <c r="E20" s="4"/>
      <c r="H20" s="9"/>
      <c r="L20" s="9"/>
      <c r="M20" s="7"/>
    </row>
    <row r="21" spans="2:15" s="1" customFormat="1" ht="15" customHeight="1" x14ac:dyDescent="0.25">
      <c r="E21" s="5"/>
      <c r="H21" s="9"/>
      <c r="L21" s="9"/>
      <c r="M21" s="7"/>
    </row>
    <row r="22" spans="2:15" s="1" customFormat="1" ht="15" customHeight="1" x14ac:dyDescent="0.25">
      <c r="B22" s="6" t="s">
        <v>0</v>
      </c>
      <c r="C22" s="2">
        <v>5</v>
      </c>
      <c r="E22" s="7"/>
      <c r="F22" s="33" t="str">
        <f>IF(ISBLANK(D20),"",IF(D20&gt;D24,B20,B24))</f>
        <v>Рекорд</v>
      </c>
      <c r="G22" s="32"/>
      <c r="H22" s="3">
        <v>2</v>
      </c>
      <c r="I22" s="4"/>
      <c r="L22" s="9"/>
      <c r="M22" s="7"/>
    </row>
    <row r="23" spans="2:15" s="1" customFormat="1" ht="15" customHeight="1" x14ac:dyDescent="0.25">
      <c r="E23" s="7"/>
      <c r="H23" s="9"/>
      <c r="I23" s="5"/>
      <c r="L23" s="9"/>
      <c r="M23" s="7"/>
    </row>
    <row r="24" spans="2:15" s="1" customFormat="1" ht="15" customHeight="1" x14ac:dyDescent="0.25">
      <c r="B24" s="31" t="s">
        <v>5</v>
      </c>
      <c r="C24" s="32"/>
      <c r="D24" s="3">
        <v>13</v>
      </c>
      <c r="E24" s="8"/>
      <c r="H24" s="9"/>
      <c r="I24" s="7"/>
      <c r="L24" s="9"/>
      <c r="M24" s="7"/>
    </row>
    <row r="25" spans="2:15" s="1" customFormat="1" ht="15" customHeight="1" x14ac:dyDescent="0.25">
      <c r="H25" s="9"/>
      <c r="I25" s="7"/>
      <c r="L25" s="9"/>
      <c r="M25" s="7"/>
    </row>
    <row r="26" spans="2:15" s="1" customFormat="1" ht="15" customHeight="1" x14ac:dyDescent="0.25">
      <c r="G26" s="6" t="s">
        <v>0</v>
      </c>
      <c r="H26" s="11" t="s">
        <v>20</v>
      </c>
      <c r="I26" s="7"/>
      <c r="J26" s="33" t="str">
        <f>IF(ISBLANK(H22),"",IF(H22&gt;H30,F22,F30))</f>
        <v>Экип Каскет</v>
      </c>
      <c r="K26" s="32"/>
      <c r="L26" s="3">
        <v>13</v>
      </c>
      <c r="M26" s="8"/>
    </row>
    <row r="27" spans="2:15" s="1" customFormat="1" ht="15" customHeight="1" x14ac:dyDescent="0.25">
      <c r="H27" s="9"/>
      <c r="I27" s="7"/>
      <c r="L27" s="9"/>
    </row>
    <row r="28" spans="2:15" s="1" customFormat="1" ht="15" customHeight="1" x14ac:dyDescent="0.25">
      <c r="B28" s="31" t="s">
        <v>3</v>
      </c>
      <c r="C28" s="32"/>
      <c r="D28" s="3">
        <v>13</v>
      </c>
      <c r="E28" s="4"/>
      <c r="H28" s="9"/>
      <c r="I28" s="7"/>
      <c r="L28" s="9"/>
    </row>
    <row r="29" spans="2:15" s="1" customFormat="1" ht="15" customHeight="1" x14ac:dyDescent="0.25">
      <c r="E29" s="5"/>
      <c r="H29" s="9"/>
      <c r="I29" s="7"/>
      <c r="L29" s="9"/>
    </row>
    <row r="30" spans="2:15" s="1" customFormat="1" ht="15" customHeight="1" x14ac:dyDescent="0.25">
      <c r="B30" s="6" t="s">
        <v>0</v>
      </c>
      <c r="C30" s="2">
        <v>7</v>
      </c>
      <c r="E30" s="7"/>
      <c r="F30" s="33" t="str">
        <f>IF(ISBLANK(D28),"",IF(D28&gt;D32,B28,#REF!))</f>
        <v>Экип Каскет</v>
      </c>
      <c r="G30" s="32"/>
      <c r="H30" s="3">
        <v>13</v>
      </c>
      <c r="I30" s="8"/>
      <c r="L30" s="9"/>
    </row>
    <row r="31" spans="2:15" s="1" customFormat="1" ht="15" customHeight="1" x14ac:dyDescent="0.25">
      <c r="E31" s="7"/>
      <c r="H31" s="9"/>
      <c r="L31" s="9"/>
    </row>
    <row r="32" spans="2:15" s="1" customFormat="1" ht="15" customHeight="1" x14ac:dyDescent="0.25">
      <c r="B32" s="31" t="s">
        <v>4</v>
      </c>
      <c r="C32" s="32"/>
      <c r="D32" s="3">
        <v>3</v>
      </c>
      <c r="E32" s="8"/>
      <c r="H32" s="9"/>
      <c r="L32" s="9"/>
    </row>
    <row r="36" spans="2:12" s="1" customFormat="1" ht="15" customHeight="1" x14ac:dyDescent="0.25">
      <c r="B36" s="31" t="str">
        <f>IF(ISBLANK(H6),"",IF(H6&gt;H14,F14,F6))</f>
        <v>Валькирии</v>
      </c>
      <c r="C36" s="32"/>
      <c r="D36" s="3">
        <v>13</v>
      </c>
      <c r="E36" s="4"/>
      <c r="F36" s="35"/>
      <c r="G36" s="35"/>
      <c r="H36" s="9"/>
      <c r="L36" s="9"/>
    </row>
    <row r="37" spans="2:12" s="1" customFormat="1" ht="15" customHeight="1" x14ac:dyDescent="0.25">
      <c r="E37" s="5"/>
      <c r="H37" s="9"/>
      <c r="L37" s="9"/>
    </row>
    <row r="38" spans="2:12" s="1" customFormat="1" ht="15" customHeight="1" x14ac:dyDescent="0.25">
      <c r="C38" s="6" t="s">
        <v>0</v>
      </c>
      <c r="D38" s="10" t="s">
        <v>24</v>
      </c>
      <c r="E38" s="7"/>
      <c r="F38" s="33" t="str">
        <f>IF(ISBLANK(D36),"",IF(D36&gt;D40,B36,B40))</f>
        <v>Валькирии</v>
      </c>
      <c r="G38" s="31"/>
      <c r="H38" s="9"/>
      <c r="L38" s="9"/>
    </row>
    <row r="39" spans="2:12" s="1" customFormat="1" ht="15" customHeight="1" x14ac:dyDescent="0.25">
      <c r="E39" s="7"/>
      <c r="H39" s="9"/>
      <c r="L39" s="9"/>
    </row>
    <row r="40" spans="2:12" s="1" customFormat="1" ht="15" customHeight="1" x14ac:dyDescent="0.25">
      <c r="B40" s="31" t="str">
        <f>IF(ISBLANK(H22),"",IF(H22&gt;H30,F30,F22))</f>
        <v>Рекорд</v>
      </c>
      <c r="C40" s="32"/>
      <c r="D40" s="3">
        <v>2</v>
      </c>
      <c r="E40" s="8"/>
      <c r="H40" s="9"/>
      <c r="L40" s="9"/>
    </row>
  </sheetData>
  <mergeCells count="20">
    <mergeCell ref="N18:O18"/>
    <mergeCell ref="B20:C20"/>
    <mergeCell ref="F22:G22"/>
    <mergeCell ref="F38:G38"/>
    <mergeCell ref="B40:C40"/>
    <mergeCell ref="B32:C32"/>
    <mergeCell ref="J26:K26"/>
    <mergeCell ref="B28:C28"/>
    <mergeCell ref="F30:G30"/>
    <mergeCell ref="B36:C36"/>
    <mergeCell ref="F36:G36"/>
    <mergeCell ref="B24:C24"/>
    <mergeCell ref="B12:C12"/>
    <mergeCell ref="F14:G14"/>
    <mergeCell ref="B16:C16"/>
    <mergeCell ref="B1:K1"/>
    <mergeCell ref="B4:C4"/>
    <mergeCell ref="F6:G6"/>
    <mergeCell ref="B8:C8"/>
    <mergeCell ref="J10:K10"/>
  </mergeCells>
  <pageMargins left="0.7" right="0.7" top="0.75" bottom="0.75" header="0.3" footer="0.3"/>
  <pageSetup paperSize="9" scale="78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0"/>
  <sheetViews>
    <sheetView topLeftCell="A9" workbookViewId="0">
      <selection activeCell="L18" sqref="L18"/>
    </sheetView>
  </sheetViews>
  <sheetFormatPr defaultRowHeight="15" x14ac:dyDescent="0.25"/>
  <cols>
    <col min="1" max="1" width="9.140625" style="9"/>
    <col min="2" max="7" width="9.140625" style="1" customWidth="1"/>
    <col min="8" max="8" width="9.140625" style="9" customWidth="1"/>
    <col min="9" max="11" width="9.140625" style="1" customWidth="1"/>
    <col min="12" max="12" width="9.140625" style="9" customWidth="1"/>
    <col min="13" max="15" width="9.140625" style="1" customWidth="1"/>
    <col min="16" max="16384" width="9.140625" style="1"/>
  </cols>
  <sheetData>
    <row r="1" spans="2:13" s="1" customFormat="1" ht="59.25" customHeight="1" x14ac:dyDescent="0.25">
      <c r="B1" s="34" t="s">
        <v>18</v>
      </c>
      <c r="C1" s="34"/>
      <c r="D1" s="34"/>
      <c r="E1" s="34"/>
      <c r="F1" s="34"/>
      <c r="G1" s="34"/>
      <c r="H1" s="34"/>
      <c r="I1" s="34"/>
      <c r="J1" s="34"/>
      <c r="K1" s="34"/>
      <c r="L1" s="9"/>
    </row>
    <row r="2" spans="2:13" s="1" customFormat="1" ht="15" customHeight="1" x14ac:dyDescent="0.25">
      <c r="C2" s="2"/>
      <c r="H2" s="9"/>
      <c r="L2" s="9"/>
    </row>
    <row r="3" spans="2:13" s="1" customFormat="1" ht="15" customHeight="1" x14ac:dyDescent="0.25">
      <c r="C3" s="2"/>
      <c r="H3" s="9"/>
      <c r="L3" s="9"/>
    </row>
    <row r="4" spans="2:13" s="1" customFormat="1" ht="15" customHeight="1" x14ac:dyDescent="0.25">
      <c r="B4" s="31" t="s">
        <v>9</v>
      </c>
      <c r="C4" s="32"/>
      <c r="D4" s="3">
        <v>8</v>
      </c>
      <c r="E4" s="4"/>
      <c r="H4" s="9"/>
      <c r="L4" s="9"/>
    </row>
    <row r="5" spans="2:13" s="1" customFormat="1" ht="15" customHeight="1" x14ac:dyDescent="0.25">
      <c r="C5" s="2"/>
      <c r="E5" s="5"/>
      <c r="H5" s="9"/>
      <c r="L5" s="9"/>
    </row>
    <row r="6" spans="2:13" s="1" customFormat="1" ht="15" customHeight="1" x14ac:dyDescent="0.25">
      <c r="B6" s="6" t="s">
        <v>0</v>
      </c>
      <c r="C6" s="2">
        <v>2</v>
      </c>
      <c r="E6" s="7"/>
      <c r="F6" s="33" t="str">
        <f>IF(ISBLANK(D4),"",IF(D4&gt;D8,B4,B8))</f>
        <v>Арбат</v>
      </c>
      <c r="G6" s="32"/>
      <c r="H6" s="3">
        <v>7</v>
      </c>
      <c r="I6" s="4"/>
      <c r="L6" s="9"/>
    </row>
    <row r="7" spans="2:13" s="1" customFormat="1" ht="15" customHeight="1" x14ac:dyDescent="0.25">
      <c r="C7" s="2"/>
      <c r="E7" s="7"/>
      <c r="H7" s="9"/>
      <c r="I7" s="5"/>
      <c r="L7" s="9"/>
    </row>
    <row r="8" spans="2:13" s="1" customFormat="1" ht="15" customHeight="1" x14ac:dyDescent="0.25">
      <c r="B8" s="31" t="s">
        <v>10</v>
      </c>
      <c r="C8" s="32"/>
      <c r="D8" s="3">
        <v>13</v>
      </c>
      <c r="E8" s="8"/>
      <c r="H8" s="9"/>
      <c r="I8" s="7"/>
      <c r="L8" s="9"/>
    </row>
    <row r="9" spans="2:13" s="1" customFormat="1" ht="15" customHeight="1" x14ac:dyDescent="0.25">
      <c r="C9" s="2"/>
      <c r="H9" s="9"/>
      <c r="I9" s="7"/>
      <c r="L9" s="9"/>
    </row>
    <row r="10" spans="2:13" s="1" customFormat="1" ht="15" customHeight="1" x14ac:dyDescent="0.25">
      <c r="C10" s="2"/>
      <c r="G10" s="6" t="s">
        <v>0</v>
      </c>
      <c r="H10" s="10" t="s">
        <v>21</v>
      </c>
      <c r="I10" s="7"/>
      <c r="J10" s="33" t="str">
        <f>IF(ISBLANK(H6),"",IF(H6&gt;H14,F6,F14))</f>
        <v>Бадди</v>
      </c>
      <c r="K10" s="31"/>
      <c r="L10" s="3">
        <v>13</v>
      </c>
      <c r="M10" s="4"/>
    </row>
    <row r="11" spans="2:13" s="1" customFormat="1" ht="15" customHeight="1" x14ac:dyDescent="0.25">
      <c r="C11" s="2"/>
      <c r="H11" s="9"/>
      <c r="I11" s="7"/>
      <c r="L11" s="9"/>
      <c r="M11" s="5"/>
    </row>
    <row r="12" spans="2:13" s="1" customFormat="1" ht="15" customHeight="1" x14ac:dyDescent="0.25">
      <c r="B12" s="31" t="s">
        <v>16</v>
      </c>
      <c r="C12" s="32"/>
      <c r="D12" s="3">
        <v>6</v>
      </c>
      <c r="E12" s="4"/>
      <c r="H12" s="9"/>
      <c r="I12" s="7"/>
      <c r="L12" s="9"/>
      <c r="M12" s="7"/>
    </row>
    <row r="13" spans="2:13" s="1" customFormat="1" ht="15" customHeight="1" x14ac:dyDescent="0.25">
      <c r="C13" s="2"/>
      <c r="E13" s="5"/>
      <c r="H13" s="9"/>
      <c r="I13" s="7"/>
      <c r="L13" s="9"/>
      <c r="M13" s="7"/>
    </row>
    <row r="14" spans="2:13" s="1" customFormat="1" ht="15" customHeight="1" x14ac:dyDescent="0.25">
      <c r="B14" s="6" t="s">
        <v>0</v>
      </c>
      <c r="C14" s="2">
        <v>4</v>
      </c>
      <c r="E14" s="7"/>
      <c r="F14" s="33" t="str">
        <f>IF(ISBLANK(D12),"",IF(D12&gt;D16,B12,B16))</f>
        <v>Бадди</v>
      </c>
      <c r="G14" s="32"/>
      <c r="H14" s="3">
        <v>13</v>
      </c>
      <c r="I14" s="8"/>
      <c r="L14" s="9"/>
      <c r="M14" s="7"/>
    </row>
    <row r="15" spans="2:13" s="1" customFormat="1" ht="15" customHeight="1" x14ac:dyDescent="0.25">
      <c r="E15" s="7"/>
      <c r="H15" s="9"/>
      <c r="L15" s="9"/>
      <c r="M15" s="7"/>
    </row>
    <row r="16" spans="2:13" s="1" customFormat="1" ht="15" customHeight="1" x14ac:dyDescent="0.25">
      <c r="B16" s="31" t="s">
        <v>15</v>
      </c>
      <c r="C16" s="32"/>
      <c r="D16" s="3">
        <v>13</v>
      </c>
      <c r="E16" s="8"/>
      <c r="H16" s="9"/>
      <c r="L16" s="9"/>
      <c r="M16" s="7"/>
    </row>
    <row r="17" spans="2:15" s="1" customFormat="1" ht="15" customHeight="1" x14ac:dyDescent="0.25">
      <c r="H17" s="9"/>
      <c r="L17" s="9"/>
      <c r="M17" s="7"/>
    </row>
    <row r="18" spans="2:15" s="1" customFormat="1" ht="15" customHeight="1" x14ac:dyDescent="0.25">
      <c r="B18" s="6"/>
      <c r="H18" s="9"/>
      <c r="K18" s="6" t="s">
        <v>0</v>
      </c>
      <c r="L18" s="11" t="s">
        <v>25</v>
      </c>
      <c r="M18" s="7"/>
      <c r="N18" s="33" t="str">
        <f>IF(ISBLANK(L10),"",IF(L10&gt;L26,J10,J26))</f>
        <v>Бадди</v>
      </c>
      <c r="O18" s="31"/>
    </row>
    <row r="19" spans="2:15" s="1" customFormat="1" ht="15" customHeight="1" x14ac:dyDescent="0.25">
      <c r="H19" s="9"/>
      <c r="L19" s="9"/>
      <c r="M19" s="7"/>
    </row>
    <row r="20" spans="2:15" s="1" customFormat="1" ht="15" customHeight="1" x14ac:dyDescent="0.25">
      <c r="B20" s="31" t="s">
        <v>14</v>
      </c>
      <c r="C20" s="32"/>
      <c r="D20" s="3">
        <v>12</v>
      </c>
      <c r="E20" s="4"/>
      <c r="H20" s="9"/>
      <c r="L20" s="9"/>
      <c r="M20" s="7"/>
    </row>
    <row r="21" spans="2:15" s="1" customFormat="1" ht="15" customHeight="1" x14ac:dyDescent="0.25">
      <c r="E21" s="5"/>
      <c r="H21" s="9"/>
      <c r="L21" s="9"/>
      <c r="M21" s="7"/>
    </row>
    <row r="22" spans="2:15" s="1" customFormat="1" ht="15" customHeight="1" x14ac:dyDescent="0.25">
      <c r="B22" s="6" t="s">
        <v>0</v>
      </c>
      <c r="C22" s="2">
        <v>6</v>
      </c>
      <c r="E22" s="7"/>
      <c r="F22" s="33" t="str">
        <f>IF(ISBLANK(D20),"",IF(D20&gt;D24,B20,B24))</f>
        <v>Джокер</v>
      </c>
      <c r="G22" s="32"/>
      <c r="H22" s="3">
        <v>13</v>
      </c>
      <c r="I22" s="4"/>
      <c r="L22" s="9"/>
      <c r="M22" s="7"/>
    </row>
    <row r="23" spans="2:15" s="1" customFormat="1" ht="15" customHeight="1" x14ac:dyDescent="0.25">
      <c r="E23" s="7"/>
      <c r="H23" s="9"/>
      <c r="I23" s="5"/>
      <c r="L23" s="9"/>
      <c r="M23" s="7"/>
    </row>
    <row r="24" spans="2:15" s="1" customFormat="1" ht="15" customHeight="1" x14ac:dyDescent="0.25">
      <c r="B24" s="31" t="s">
        <v>13</v>
      </c>
      <c r="C24" s="32"/>
      <c r="D24" s="3">
        <v>13</v>
      </c>
      <c r="E24" s="8"/>
      <c r="H24" s="9"/>
      <c r="I24" s="7"/>
      <c r="L24" s="9"/>
      <c r="M24" s="7"/>
    </row>
    <row r="25" spans="2:15" s="1" customFormat="1" ht="15" customHeight="1" x14ac:dyDescent="0.25">
      <c r="H25" s="9"/>
      <c r="I25" s="7"/>
      <c r="L25" s="9"/>
      <c r="M25" s="7"/>
    </row>
    <row r="26" spans="2:15" s="1" customFormat="1" ht="15" customHeight="1" x14ac:dyDescent="0.25">
      <c r="G26" s="6" t="s">
        <v>0</v>
      </c>
      <c r="H26" s="10" t="s">
        <v>22</v>
      </c>
      <c r="I26" s="7"/>
      <c r="J26" s="33" t="str">
        <f>IF(ISBLANK(H22),"",IF(H22&gt;H30,F22,F30))</f>
        <v>Джокер</v>
      </c>
      <c r="K26" s="32"/>
      <c r="L26" s="3">
        <v>10</v>
      </c>
      <c r="M26" s="8"/>
    </row>
    <row r="27" spans="2:15" s="1" customFormat="1" ht="15" customHeight="1" x14ac:dyDescent="0.25">
      <c r="H27" s="9"/>
      <c r="I27" s="7"/>
      <c r="L27" s="9"/>
    </row>
    <row r="28" spans="2:15" s="1" customFormat="1" ht="15" customHeight="1" x14ac:dyDescent="0.25">
      <c r="B28" s="31" t="s">
        <v>11</v>
      </c>
      <c r="C28" s="32"/>
      <c r="D28" s="3">
        <v>13</v>
      </c>
      <c r="E28" s="4"/>
      <c r="H28" s="9"/>
      <c r="I28" s="7"/>
      <c r="L28" s="9"/>
    </row>
    <row r="29" spans="2:15" s="1" customFormat="1" ht="15" customHeight="1" x14ac:dyDescent="0.25">
      <c r="E29" s="5"/>
      <c r="H29" s="9"/>
      <c r="I29" s="7"/>
      <c r="L29" s="9"/>
    </row>
    <row r="30" spans="2:15" s="1" customFormat="1" ht="15" customHeight="1" x14ac:dyDescent="0.25">
      <c r="B30" s="6" t="s">
        <v>0</v>
      </c>
      <c r="C30" s="2">
        <v>8</v>
      </c>
      <c r="E30" s="7"/>
      <c r="F30" s="33" t="str">
        <f>IF(ISBLANK(D28),"",IF(D28&gt;D32,B28,B32))</f>
        <v>Ниагара</v>
      </c>
      <c r="G30" s="32"/>
      <c r="H30" s="3">
        <v>4</v>
      </c>
      <c r="I30" s="8"/>
      <c r="L30" s="9"/>
    </row>
    <row r="31" spans="2:15" s="1" customFormat="1" ht="15" customHeight="1" x14ac:dyDescent="0.25">
      <c r="E31" s="7"/>
      <c r="H31" s="9"/>
      <c r="L31" s="9"/>
    </row>
    <row r="32" spans="2:15" s="1" customFormat="1" ht="15" customHeight="1" x14ac:dyDescent="0.25">
      <c r="B32" s="31" t="s">
        <v>12</v>
      </c>
      <c r="C32" s="32"/>
      <c r="D32" s="3">
        <v>3</v>
      </c>
      <c r="E32" s="8"/>
      <c r="H32" s="9"/>
      <c r="L32" s="9"/>
    </row>
    <row r="36" spans="2:12" s="1" customFormat="1" ht="15" customHeight="1" x14ac:dyDescent="0.25">
      <c r="B36" s="31" t="str">
        <f>IF(ISBLANK(H6),"",IF(H6&gt;H14,F14,F6))</f>
        <v>Арбат</v>
      </c>
      <c r="C36" s="32"/>
      <c r="D36" s="3">
        <v>4</v>
      </c>
      <c r="E36" s="4"/>
      <c r="F36" s="35"/>
      <c r="G36" s="35"/>
      <c r="H36" s="9"/>
      <c r="L36" s="9"/>
    </row>
    <row r="37" spans="2:12" s="1" customFormat="1" ht="15" customHeight="1" x14ac:dyDescent="0.25">
      <c r="E37" s="5"/>
      <c r="H37" s="9"/>
      <c r="L37" s="9"/>
    </row>
    <row r="38" spans="2:12" s="1" customFormat="1" ht="15" customHeight="1" x14ac:dyDescent="0.25">
      <c r="C38" s="6" t="s">
        <v>0</v>
      </c>
      <c r="D38" s="12">
        <v>8</v>
      </c>
      <c r="E38" s="7"/>
      <c r="F38" s="33" t="str">
        <f>IF(ISBLANK(D36),"",IF(D36&gt;D40,B36,B40))</f>
        <v>Ниагара</v>
      </c>
      <c r="G38" s="31"/>
      <c r="H38" s="9"/>
      <c r="L38" s="9"/>
    </row>
    <row r="39" spans="2:12" s="1" customFormat="1" ht="15" customHeight="1" x14ac:dyDescent="0.25">
      <c r="E39" s="7"/>
      <c r="H39" s="9"/>
      <c r="L39" s="9"/>
    </row>
    <row r="40" spans="2:12" s="1" customFormat="1" ht="15" customHeight="1" x14ac:dyDescent="0.25">
      <c r="B40" s="31" t="str">
        <f>IF(ISBLANK(H22),"",IF(H22&gt;H30,F30,F22))</f>
        <v>Ниагара</v>
      </c>
      <c r="C40" s="32"/>
      <c r="D40" s="3">
        <v>13</v>
      </c>
      <c r="E40" s="8"/>
      <c r="H40" s="9"/>
      <c r="L40" s="9"/>
    </row>
  </sheetData>
  <mergeCells count="20">
    <mergeCell ref="N18:O18"/>
    <mergeCell ref="B20:C20"/>
    <mergeCell ref="F22:G22"/>
    <mergeCell ref="F38:G38"/>
    <mergeCell ref="B40:C40"/>
    <mergeCell ref="J26:K26"/>
    <mergeCell ref="B28:C28"/>
    <mergeCell ref="F30:G30"/>
    <mergeCell ref="B32:C32"/>
    <mergeCell ref="B36:C36"/>
    <mergeCell ref="F36:G36"/>
    <mergeCell ref="B24:C24"/>
    <mergeCell ref="B12:C12"/>
    <mergeCell ref="F14:G14"/>
    <mergeCell ref="B16:C16"/>
    <mergeCell ref="B1:K1"/>
    <mergeCell ref="B4:C4"/>
    <mergeCell ref="F6:G6"/>
    <mergeCell ref="B8:C8"/>
    <mergeCell ref="J10:K10"/>
  </mergeCells>
  <pageMargins left="0.7" right="0.7" top="0.75" bottom="0.75" header="0.3" footer="0.3"/>
  <pageSetup paperSize="9" scale="78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opLeftCell="A19" workbookViewId="0">
      <selection activeCell="I15" sqref="I15"/>
    </sheetView>
  </sheetViews>
  <sheetFormatPr defaultRowHeight="15" x14ac:dyDescent="0.25"/>
  <cols>
    <col min="2" max="2" width="20.7109375" customWidth="1"/>
    <col min="3" max="3" width="10.5703125" customWidth="1"/>
    <col min="5" max="5" width="12.42578125" customWidth="1"/>
    <col min="6" max="6" width="14.140625" customWidth="1"/>
  </cols>
  <sheetData>
    <row r="1" spans="1:6" ht="34.5" thickBot="1" x14ac:dyDescent="0.55000000000000004">
      <c r="A1" s="13"/>
      <c r="B1" s="14" t="s">
        <v>26</v>
      </c>
    </row>
    <row r="2" spans="1:6" ht="21" x14ac:dyDescent="0.35">
      <c r="A2" s="15"/>
      <c r="B2" s="16"/>
      <c r="C2" s="16" t="s">
        <v>27</v>
      </c>
      <c r="D2" s="16"/>
      <c r="E2" s="16" t="s">
        <v>28</v>
      </c>
      <c r="F2" s="17" t="s">
        <v>39</v>
      </c>
    </row>
    <row r="3" spans="1:6" ht="21" x14ac:dyDescent="0.35">
      <c r="A3" s="18">
        <v>1</v>
      </c>
      <c r="B3" s="19" t="s">
        <v>1</v>
      </c>
      <c r="C3" s="19">
        <v>5</v>
      </c>
      <c r="D3" s="19"/>
      <c r="E3" s="19">
        <v>18</v>
      </c>
      <c r="F3" s="36" t="s">
        <v>40</v>
      </c>
    </row>
    <row r="4" spans="1:6" ht="21" x14ac:dyDescent="0.35">
      <c r="A4" s="18">
        <v>2</v>
      </c>
      <c r="B4" s="19" t="s">
        <v>3</v>
      </c>
      <c r="C4" s="19">
        <v>4</v>
      </c>
      <c r="D4" s="19"/>
      <c r="E4" s="19">
        <v>17</v>
      </c>
      <c r="F4" s="37"/>
    </row>
    <row r="5" spans="1:6" ht="21" x14ac:dyDescent="0.35">
      <c r="A5" s="18">
        <v>3</v>
      </c>
      <c r="B5" s="19" t="s">
        <v>5</v>
      </c>
      <c r="C5" s="19">
        <v>4</v>
      </c>
      <c r="D5" s="19"/>
      <c r="E5" s="19">
        <v>13</v>
      </c>
      <c r="F5" s="37"/>
    </row>
    <row r="6" spans="1:6" ht="21" x14ac:dyDescent="0.35">
      <c r="A6" s="18">
        <v>4</v>
      </c>
      <c r="B6" s="19" t="s">
        <v>29</v>
      </c>
      <c r="C6" s="19">
        <v>4</v>
      </c>
      <c r="D6" s="19"/>
      <c r="E6" s="19">
        <v>13</v>
      </c>
      <c r="F6" s="37"/>
    </row>
    <row r="7" spans="1:6" ht="21" x14ac:dyDescent="0.35">
      <c r="A7" s="18">
        <v>5</v>
      </c>
      <c r="B7" s="19" t="s">
        <v>8</v>
      </c>
      <c r="C7" s="19">
        <v>4</v>
      </c>
      <c r="D7" s="19"/>
      <c r="E7" s="19">
        <v>12</v>
      </c>
      <c r="F7" s="37"/>
    </row>
    <row r="8" spans="1:6" ht="21" x14ac:dyDescent="0.35">
      <c r="A8" s="18">
        <v>6</v>
      </c>
      <c r="B8" s="19" t="s">
        <v>6</v>
      </c>
      <c r="C8" s="19">
        <v>3</v>
      </c>
      <c r="D8" s="19"/>
      <c r="E8" s="19">
        <v>11</v>
      </c>
      <c r="F8" s="37"/>
    </row>
    <row r="9" spans="1:6" ht="21" x14ac:dyDescent="0.35">
      <c r="A9" s="18">
        <v>7</v>
      </c>
      <c r="B9" s="19" t="s">
        <v>4</v>
      </c>
      <c r="C9" s="19">
        <v>3</v>
      </c>
      <c r="D9" s="19"/>
      <c r="E9" s="19">
        <v>10</v>
      </c>
      <c r="F9" s="37"/>
    </row>
    <row r="10" spans="1:6" ht="21" x14ac:dyDescent="0.35">
      <c r="A10" s="18">
        <v>8</v>
      </c>
      <c r="B10" s="19" t="s">
        <v>2</v>
      </c>
      <c r="C10" s="19">
        <v>3</v>
      </c>
      <c r="D10" s="19"/>
      <c r="E10" s="19">
        <v>10</v>
      </c>
      <c r="F10" s="38"/>
    </row>
    <row r="11" spans="1:6" ht="21" x14ac:dyDescent="0.35">
      <c r="A11" s="21">
        <v>9</v>
      </c>
      <c r="B11" s="22" t="s">
        <v>9</v>
      </c>
      <c r="C11" s="22">
        <v>3</v>
      </c>
      <c r="D11" s="22"/>
      <c r="E11" s="22">
        <v>9</v>
      </c>
      <c r="F11" s="36" t="s">
        <v>41</v>
      </c>
    </row>
    <row r="12" spans="1:6" ht="21" x14ac:dyDescent="0.35">
      <c r="A12" s="21">
        <v>10</v>
      </c>
      <c r="B12" s="22" t="s">
        <v>11</v>
      </c>
      <c r="C12" s="22">
        <v>3</v>
      </c>
      <c r="D12" s="22"/>
      <c r="E12" s="22">
        <v>9</v>
      </c>
      <c r="F12" s="37"/>
    </row>
    <row r="13" spans="1:6" ht="21" x14ac:dyDescent="0.35">
      <c r="A13" s="21">
        <v>11</v>
      </c>
      <c r="B13" s="22" t="s">
        <v>13</v>
      </c>
      <c r="C13" s="22">
        <v>3</v>
      </c>
      <c r="D13" s="22"/>
      <c r="E13" s="22">
        <v>8</v>
      </c>
      <c r="F13" s="37"/>
    </row>
    <row r="14" spans="1:6" ht="21" x14ac:dyDescent="0.35">
      <c r="A14" s="21">
        <v>12</v>
      </c>
      <c r="B14" s="22" t="s">
        <v>15</v>
      </c>
      <c r="C14" s="22">
        <v>3</v>
      </c>
      <c r="D14" s="22"/>
      <c r="E14" s="22">
        <v>7</v>
      </c>
      <c r="F14" s="37"/>
    </row>
    <row r="15" spans="1:6" ht="21" x14ac:dyDescent="0.35">
      <c r="A15" s="21">
        <v>13</v>
      </c>
      <c r="B15" s="22" t="s">
        <v>16</v>
      </c>
      <c r="C15" s="22">
        <v>3</v>
      </c>
      <c r="D15" s="22"/>
      <c r="E15" s="22">
        <v>6</v>
      </c>
      <c r="F15" s="37"/>
    </row>
    <row r="16" spans="1:6" ht="21" x14ac:dyDescent="0.35">
      <c r="A16" s="21">
        <v>14</v>
      </c>
      <c r="B16" s="22" t="s">
        <v>14</v>
      </c>
      <c r="C16" s="22">
        <v>2</v>
      </c>
      <c r="D16" s="22"/>
      <c r="E16" s="22">
        <v>8</v>
      </c>
      <c r="F16" s="37"/>
    </row>
    <row r="17" spans="1:6" ht="21" x14ac:dyDescent="0.35">
      <c r="A17" s="21">
        <v>15</v>
      </c>
      <c r="B17" s="22" t="s">
        <v>12</v>
      </c>
      <c r="C17" s="22">
        <v>2</v>
      </c>
      <c r="D17" s="22"/>
      <c r="E17" s="22">
        <v>7</v>
      </c>
      <c r="F17" s="37"/>
    </row>
    <row r="18" spans="1:6" ht="21" x14ac:dyDescent="0.35">
      <c r="A18" s="21">
        <v>16</v>
      </c>
      <c r="B18" s="22" t="s">
        <v>10</v>
      </c>
      <c r="C18" s="22">
        <v>2</v>
      </c>
      <c r="D18" s="22"/>
      <c r="E18" s="22">
        <v>7</v>
      </c>
      <c r="F18" s="38"/>
    </row>
    <row r="19" spans="1:6" ht="21" x14ac:dyDescent="0.35">
      <c r="A19" s="23">
        <v>17</v>
      </c>
      <c r="B19" s="24" t="s">
        <v>30</v>
      </c>
      <c r="C19" s="25">
        <v>2</v>
      </c>
      <c r="D19" s="25"/>
      <c r="E19" s="25">
        <v>6</v>
      </c>
      <c r="F19" s="20"/>
    </row>
    <row r="20" spans="1:6" ht="21" x14ac:dyDescent="0.35">
      <c r="A20" s="23">
        <v>18</v>
      </c>
      <c r="B20" s="24" t="s">
        <v>31</v>
      </c>
      <c r="C20" s="25">
        <v>2</v>
      </c>
      <c r="D20" s="25"/>
      <c r="E20" s="25">
        <v>6</v>
      </c>
      <c r="F20" s="20"/>
    </row>
    <row r="21" spans="1:6" ht="21" x14ac:dyDescent="0.35">
      <c r="A21" s="23">
        <v>19</v>
      </c>
      <c r="B21" s="24" t="s">
        <v>32</v>
      </c>
      <c r="C21" s="25">
        <v>2</v>
      </c>
      <c r="D21" s="25"/>
      <c r="E21" s="25">
        <v>6</v>
      </c>
      <c r="F21" s="20"/>
    </row>
    <row r="22" spans="1:6" ht="21" x14ac:dyDescent="0.35">
      <c r="A22" s="23">
        <v>20</v>
      </c>
      <c r="B22" s="24" t="s">
        <v>33</v>
      </c>
      <c r="C22" s="25">
        <v>2</v>
      </c>
      <c r="D22" s="25"/>
      <c r="E22" s="25">
        <v>4</v>
      </c>
      <c r="F22" s="20"/>
    </row>
    <row r="23" spans="1:6" ht="21" x14ac:dyDescent="0.35">
      <c r="A23" s="23">
        <v>21</v>
      </c>
      <c r="B23" s="24" t="s">
        <v>34</v>
      </c>
      <c r="C23" s="25">
        <v>2</v>
      </c>
      <c r="D23" s="25"/>
      <c r="E23" s="25">
        <v>3</v>
      </c>
      <c r="F23" s="20"/>
    </row>
    <row r="24" spans="1:6" ht="21" x14ac:dyDescent="0.35">
      <c r="A24" s="23">
        <v>22</v>
      </c>
      <c r="B24" s="24" t="s">
        <v>35</v>
      </c>
      <c r="C24" s="25">
        <v>1</v>
      </c>
      <c r="D24" s="25"/>
      <c r="E24" s="25">
        <v>5</v>
      </c>
      <c r="F24" s="20"/>
    </row>
    <row r="25" spans="1:6" ht="21" x14ac:dyDescent="0.35">
      <c r="A25" s="23">
        <v>23</v>
      </c>
      <c r="B25" s="24" t="s">
        <v>36</v>
      </c>
      <c r="C25" s="25">
        <v>1</v>
      </c>
      <c r="D25" s="25"/>
      <c r="E25" s="25">
        <v>3</v>
      </c>
      <c r="F25" s="20"/>
    </row>
    <row r="26" spans="1:6" ht="21" x14ac:dyDescent="0.35">
      <c r="A26" s="23">
        <v>24</v>
      </c>
      <c r="B26" s="24" t="s">
        <v>37</v>
      </c>
      <c r="C26" s="25">
        <v>1</v>
      </c>
      <c r="D26" s="25"/>
      <c r="E26" s="25">
        <v>2</v>
      </c>
      <c r="F26" s="20"/>
    </row>
    <row r="27" spans="1:6" ht="21" x14ac:dyDescent="0.35">
      <c r="A27" s="23">
        <v>25</v>
      </c>
      <c r="B27" s="26">
        <v>50</v>
      </c>
      <c r="C27" s="25">
        <v>1</v>
      </c>
      <c r="D27" s="25"/>
      <c r="E27" s="25">
        <v>1</v>
      </c>
      <c r="F27" s="20"/>
    </row>
    <row r="28" spans="1:6" ht="21.75" thickBot="1" x14ac:dyDescent="0.4">
      <c r="A28" s="27">
        <v>26</v>
      </c>
      <c r="B28" s="28" t="s">
        <v>38</v>
      </c>
      <c r="C28" s="29">
        <v>0</v>
      </c>
      <c r="D28" s="29"/>
      <c r="E28" s="29">
        <v>0</v>
      </c>
      <c r="F28" s="30"/>
    </row>
    <row r="29" spans="1:6" x14ac:dyDescent="0.25">
      <c r="A29" s="13"/>
    </row>
  </sheetData>
  <mergeCells count="2">
    <mergeCell ref="F3:F10"/>
    <mergeCell ref="F11:F18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Команды</vt:lpstr>
      <vt:lpstr>Кубок А</vt:lpstr>
      <vt:lpstr>Кубок Б</vt:lpstr>
      <vt:lpstr>После 5 тура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Саша</dc:creator>
  <cp:lastModifiedBy>Саша</cp:lastModifiedBy>
  <cp:lastPrinted>2020-09-12T18:45:07Z</cp:lastPrinted>
  <dcterms:created xsi:type="dcterms:W3CDTF">2020-09-12T15:32:48Z</dcterms:created>
  <dcterms:modified xsi:type="dcterms:W3CDTF">2020-09-16T13:11:13Z</dcterms:modified>
</cp:coreProperties>
</file>