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7740" tabRatio="961" activeTab="1"/>
  </bookViews>
  <sheets>
    <sheet name="КП" sheetId="21" r:id="rId1"/>
    <sheet name="Индивидуальный" sheetId="1" r:id="rId2"/>
    <sheet name="Теты и дуплеты" sheetId="20" r:id="rId3"/>
    <sheet name="Командный" sheetId="2" r:id="rId4"/>
    <sheet name="Тет" sheetId="3" r:id="rId5"/>
    <sheet name="Дуплет" sheetId="4" r:id="rId6"/>
    <sheet name="Зимний тет" sheetId="22" r:id="rId7"/>
    <sheet name="Межсезонье" sheetId="5" r:id="rId8"/>
    <sheet name="Федора.Т" sheetId="6" r:id="rId9"/>
    <sheet name="Федора.Д" sheetId="7" r:id="rId10"/>
    <sheet name="Поехали.Т" sheetId="8" r:id="rId11"/>
    <sheet name="Поехали.Д" sheetId="9" r:id="rId12"/>
    <sheet name="Питер.Д" sheetId="10" r:id="rId13"/>
    <sheet name="Питер.Т" sheetId="11" r:id="rId14"/>
    <sheet name="Москва.Т" sheetId="12" r:id="rId15"/>
    <sheet name="Москва.Тет" sheetId="13" r:id="rId16"/>
    <sheet name="Десно.Т" sheetId="15" r:id="rId17"/>
    <sheet name="Десно.Д" sheetId="16" r:id="rId18"/>
    <sheet name="Калуга.Т" sheetId="17" r:id="rId19"/>
    <sheet name="Калуга.Д" sheetId="18" r:id="rId20"/>
    <sheet name="ЧР" sheetId="19" r:id="rId21"/>
  </sheets>
  <externalReferences>
    <externalReference r:id="rId22"/>
  </externalReferences>
  <definedNames>
    <definedName name="_xlnm._FilterDatabase" localSheetId="1" hidden="1">Индивидуальный!$B$1:$R$188</definedName>
    <definedName name="_xlnm._FilterDatabase" localSheetId="3" hidden="1">Командный!$B$1:$J$189</definedName>
    <definedName name="Игрок">[1]База!$A$2:$A$397</definedName>
  </definedNames>
  <calcPr calcId="125725"/>
</workbook>
</file>

<file path=xl/calcChain.xml><?xml version="1.0" encoding="utf-8"?>
<calcChain xmlns="http://schemas.openxmlformats.org/spreadsheetml/2006/main">
  <c r="A58" i="2"/>
  <c r="A62" s="1"/>
  <c r="A66" s="1"/>
  <c r="A70" s="1"/>
  <c r="A74" s="1"/>
  <c r="A78" s="1"/>
  <c r="A82" s="1"/>
  <c r="A86" s="1"/>
  <c r="A90" s="1"/>
  <c r="A94" s="1"/>
  <c r="A98" s="1"/>
  <c r="A102" s="1"/>
  <c r="A106" s="1"/>
  <c r="A110" s="1"/>
  <c r="A114" s="1"/>
  <c r="A118" s="1"/>
  <c r="A122" s="1"/>
  <c r="A126" s="1"/>
  <c r="A130" s="1"/>
  <c r="A134" s="1"/>
  <c r="A138" s="1"/>
  <c r="A142" s="1"/>
  <c r="A146" s="1"/>
  <c r="A150" s="1"/>
  <c r="A154" s="1"/>
  <c r="A158" s="1"/>
  <c r="A162" s="1"/>
  <c r="A166" s="1"/>
  <c r="A170" s="1"/>
  <c r="A174" s="1"/>
  <c r="A178" s="1"/>
  <c r="A182" s="1"/>
  <c r="A186" s="1"/>
  <c r="A190" s="1"/>
  <c r="A194" s="1"/>
  <c r="A198" s="1"/>
  <c r="A202" s="1"/>
  <c r="A206" s="1"/>
  <c r="A210" s="1"/>
  <c r="A214" s="1"/>
  <c r="A218" s="1"/>
  <c r="A222" s="1"/>
  <c r="A226" s="1"/>
  <c r="A230" s="1"/>
  <c r="A234" s="1"/>
  <c r="A238" s="1"/>
  <c r="A242" s="1"/>
  <c r="A246" s="1"/>
  <c r="A250" s="1"/>
  <c r="A254" s="1"/>
  <c r="A258" s="1"/>
  <c r="A262" s="1"/>
  <c r="A266" s="1"/>
  <c r="A270" s="1"/>
  <c r="A274" s="1"/>
  <c r="E118"/>
  <c r="E86"/>
  <c r="E90"/>
  <c r="E94"/>
  <c r="E106"/>
  <c r="E78"/>
  <c r="E46"/>
  <c r="E26"/>
  <c r="E10"/>
  <c r="E6"/>
  <c r="E14"/>
  <c r="E42"/>
  <c r="E22"/>
  <c r="E50"/>
  <c r="E70"/>
  <c r="E30"/>
  <c r="E18"/>
  <c r="E102"/>
  <c r="E98"/>
  <c r="E66"/>
  <c r="E114"/>
  <c r="E54"/>
  <c r="E34"/>
  <c r="E38"/>
  <c r="E62"/>
  <c r="E2"/>
  <c r="A193" i="20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H228" i="4"/>
  <c r="H227"/>
  <c r="H229"/>
  <c r="H226"/>
  <c r="R70" i="1"/>
  <c r="R87"/>
  <c r="R118"/>
  <c r="R71"/>
  <c r="A6" i="2" l="1"/>
  <c r="D2"/>
  <c r="D6"/>
  <c r="D22"/>
  <c r="D18"/>
  <c r="D42"/>
  <c r="D74"/>
  <c r="D30"/>
  <c r="D70"/>
  <c r="D102"/>
  <c r="D82"/>
  <c r="D122"/>
  <c r="D114"/>
  <c r="D110"/>
  <c r="D50"/>
  <c r="D58"/>
  <c r="D14"/>
  <c r="D66"/>
  <c r="D98"/>
  <c r="D126"/>
  <c r="D10"/>
  <c r="R109" i="1"/>
  <c r="R92"/>
  <c r="R93"/>
  <c r="R101"/>
  <c r="R117"/>
  <c r="F84" i="22"/>
  <c r="F4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3"/>
  <c r="J82" i="20" l="1"/>
  <c r="J59"/>
  <c r="J90"/>
  <c r="J93"/>
  <c r="J83"/>
  <c r="J102"/>
  <c r="J3"/>
  <c r="C85" i="3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J52" i="20"/>
  <c r="J44"/>
  <c r="J38"/>
  <c r="J49"/>
  <c r="R81" i="1"/>
  <c r="J7" i="20"/>
  <c r="J2"/>
  <c r="J8"/>
  <c r="J11"/>
  <c r="J6"/>
  <c r="J29"/>
  <c r="J68"/>
  <c r="J77"/>
  <c r="J10"/>
  <c r="J26"/>
  <c r="J48"/>
  <c r="J19"/>
  <c r="J46"/>
  <c r="J36"/>
  <c r="J70"/>
  <c r="J16"/>
  <c r="J23"/>
  <c r="J22"/>
  <c r="J12"/>
  <c r="J21"/>
  <c r="J81"/>
  <c r="J13"/>
  <c r="J30"/>
  <c r="J20"/>
  <c r="J103"/>
  <c r="J104"/>
  <c r="J86"/>
  <c r="J5"/>
  <c r="J105"/>
  <c r="J14"/>
  <c r="J53"/>
  <c r="J9"/>
  <c r="J71"/>
  <c r="J41"/>
  <c r="J15"/>
  <c r="J33"/>
  <c r="J24"/>
  <c r="J18"/>
  <c r="J17"/>
  <c r="J57"/>
  <c r="J35"/>
  <c r="J64"/>
  <c r="J74"/>
  <c r="J97"/>
  <c r="J106"/>
  <c r="J78"/>
  <c r="J107"/>
  <c r="J79"/>
  <c r="J108"/>
  <c r="J109"/>
  <c r="J80"/>
  <c r="J40"/>
  <c r="J110"/>
  <c r="J25"/>
  <c r="J31"/>
  <c r="J84"/>
  <c r="J55"/>
  <c r="J63"/>
  <c r="J45"/>
  <c r="J43"/>
  <c r="J27"/>
  <c r="J42"/>
  <c r="J56"/>
  <c r="J32"/>
  <c r="J28"/>
  <c r="J69"/>
  <c r="J66"/>
  <c r="J75"/>
  <c r="J91"/>
  <c r="J39"/>
  <c r="J34"/>
  <c r="J37"/>
  <c r="J100"/>
  <c r="J54"/>
  <c r="J67"/>
  <c r="J76"/>
  <c r="J85"/>
  <c r="J89"/>
  <c r="J94"/>
  <c r="J95"/>
  <c r="J101"/>
  <c r="J61"/>
  <c r="J65"/>
  <c r="J58"/>
  <c r="J87"/>
  <c r="J47"/>
  <c r="J50"/>
  <c r="J4"/>
  <c r="R59" i="1"/>
  <c r="R61"/>
  <c r="R65"/>
  <c r="R32"/>
  <c r="R50"/>
  <c r="R34"/>
  <c r="R33"/>
  <c r="R22"/>
  <c r="R58"/>
  <c r="R51"/>
  <c r="R55"/>
  <c r="R39"/>
  <c r="R40"/>
  <c r="R60"/>
  <c r="R67"/>
  <c r="R76"/>
  <c r="R79"/>
  <c r="R37"/>
  <c r="R82"/>
  <c r="R62"/>
  <c r="R68"/>
  <c r="R42"/>
  <c r="R73"/>
  <c r="R88"/>
  <c r="R91"/>
  <c r="R69"/>
  <c r="R98"/>
  <c r="R102"/>
  <c r="R46"/>
  <c r="R105"/>
  <c r="R89"/>
  <c r="R106"/>
  <c r="R80"/>
  <c r="R57"/>
  <c r="R110"/>
  <c r="R48"/>
  <c r="R111"/>
  <c r="R66"/>
  <c r="R72"/>
  <c r="R114"/>
  <c r="R116"/>
  <c r="R56"/>
  <c r="R108"/>
  <c r="R112"/>
  <c r="R77"/>
  <c r="R99"/>
  <c r="R41"/>
  <c r="AH2"/>
  <c r="AH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 l="1"/>
  <c r="A3" i="2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H159" i="1" l="1"/>
  <c r="E4" i="2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4"/>
  <c r="AH160" i="1" l="1"/>
  <c r="C66" i="2"/>
  <c r="C166"/>
  <c r="C226"/>
  <c r="C246"/>
  <c r="C86"/>
  <c r="C26"/>
  <c r="C46"/>
  <c r="C50"/>
  <c r="C178"/>
  <c r="C198"/>
  <c r="C218"/>
  <c r="C230"/>
  <c r="C238"/>
  <c r="C98"/>
  <c r="C90"/>
  <c r="C126"/>
  <c r="AH161" i="1" l="1"/>
  <c r="J99" i="20"/>
  <c r="J159"/>
  <c r="J120"/>
  <c r="J168"/>
  <c r="J172"/>
  <c r="J113"/>
  <c r="J111"/>
  <c r="J92"/>
  <c r="J115"/>
  <c r="J114"/>
  <c r="J140"/>
  <c r="J134"/>
  <c r="J144"/>
  <c r="J152"/>
  <c r="J135"/>
  <c r="J164"/>
  <c r="J165"/>
  <c r="J153"/>
  <c r="J112"/>
  <c r="J72"/>
  <c r="J117"/>
  <c r="J118"/>
  <c r="J51"/>
  <c r="J121"/>
  <c r="J122"/>
  <c r="J123"/>
  <c r="J124"/>
  <c r="J127"/>
  <c r="J128"/>
  <c r="J116"/>
  <c r="J130"/>
  <c r="J131"/>
  <c r="J132"/>
  <c r="J133"/>
  <c r="J136"/>
  <c r="J138"/>
  <c r="J141"/>
  <c r="J142"/>
  <c r="J88"/>
  <c r="J145"/>
  <c r="J146"/>
  <c r="J62"/>
  <c r="J147"/>
  <c r="J148"/>
  <c r="J149"/>
  <c r="J150"/>
  <c r="J160"/>
  <c r="J161"/>
  <c r="J166"/>
  <c r="J167"/>
  <c r="J169"/>
  <c r="J170"/>
  <c r="J176"/>
  <c r="J96"/>
  <c r="J177"/>
  <c r="J193"/>
  <c r="J194"/>
  <c r="J195"/>
  <c r="J196"/>
  <c r="J178"/>
  <c r="J197"/>
  <c r="J198"/>
  <c r="J98"/>
  <c r="J199"/>
  <c r="J200"/>
  <c r="J201"/>
  <c r="J202"/>
  <c r="J203"/>
  <c r="J204"/>
  <c r="J205"/>
  <c r="J179"/>
  <c r="J180"/>
  <c r="J181"/>
  <c r="J206"/>
  <c r="J207"/>
  <c r="J208"/>
  <c r="J182"/>
  <c r="J209"/>
  <c r="J210"/>
  <c r="J183"/>
  <c r="J211"/>
  <c r="J212"/>
  <c r="J139"/>
  <c r="J184"/>
  <c r="J213"/>
  <c r="J214"/>
  <c r="J215"/>
  <c r="J216"/>
  <c r="J217"/>
  <c r="J185"/>
  <c r="J218"/>
  <c r="J186"/>
  <c r="J219"/>
  <c r="J220"/>
  <c r="J221"/>
  <c r="J222"/>
  <c r="J223"/>
  <c r="J224"/>
  <c r="J225"/>
  <c r="J226"/>
  <c r="J227"/>
  <c r="J228"/>
  <c r="J229"/>
  <c r="J230"/>
  <c r="J231"/>
  <c r="J232"/>
  <c r="J187"/>
  <c r="J129"/>
  <c r="J233"/>
  <c r="J234"/>
  <c r="J235"/>
  <c r="J188"/>
  <c r="J236"/>
  <c r="J189"/>
  <c r="J237"/>
  <c r="J190"/>
  <c r="J238"/>
  <c r="J239"/>
  <c r="J151"/>
  <c r="J240"/>
  <c r="J241"/>
  <c r="J242"/>
  <c r="J243"/>
  <c r="J244"/>
  <c r="J191"/>
  <c r="J125"/>
  <c r="J126"/>
  <c r="J60"/>
  <c r="J137"/>
  <c r="J143"/>
  <c r="J154"/>
  <c r="J155"/>
  <c r="J156"/>
  <c r="J157"/>
  <c r="J158"/>
  <c r="J119"/>
  <c r="J162"/>
  <c r="J163"/>
  <c r="J171"/>
  <c r="J173"/>
  <c r="J174"/>
  <c r="J175"/>
  <c r="J192"/>
  <c r="R193" i="1"/>
  <c r="R139"/>
  <c r="H118" i="4"/>
  <c r="H62"/>
  <c r="H94"/>
  <c r="R199" i="1"/>
  <c r="R155"/>
  <c r="R150"/>
  <c r="R144"/>
  <c r="R133"/>
  <c r="R159"/>
  <c r="R134"/>
  <c r="R97"/>
  <c r="R162"/>
  <c r="R187"/>
  <c r="R191"/>
  <c r="R104"/>
  <c r="R127"/>
  <c r="C262" i="2"/>
  <c r="R45" i="1"/>
  <c r="R119"/>
  <c r="R172"/>
  <c r="R138"/>
  <c r="R124"/>
  <c r="R208"/>
  <c r="E4" i="3"/>
  <c r="E150"/>
  <c r="E169"/>
  <c r="E145"/>
  <c r="E143"/>
  <c r="E148"/>
  <c r="E176"/>
  <c r="E142"/>
  <c r="E174"/>
  <c r="E7"/>
  <c r="E191"/>
  <c r="E154"/>
  <c r="E185"/>
  <c r="E182"/>
  <c r="E171"/>
  <c r="E141"/>
  <c r="E184"/>
  <c r="E180"/>
  <c r="E173"/>
  <c r="E178"/>
  <c r="E12"/>
  <c r="E156"/>
  <c r="E195"/>
  <c r="E146"/>
  <c r="E14"/>
  <c r="E151"/>
  <c r="E172"/>
  <c r="E200"/>
  <c r="E16"/>
  <c r="E9"/>
  <c r="E181"/>
  <c r="E144"/>
  <c r="E186"/>
  <c r="E163"/>
  <c r="E202"/>
  <c r="E192"/>
  <c r="E183"/>
  <c r="E189"/>
  <c r="E152"/>
  <c r="E18"/>
  <c r="E159"/>
  <c r="E198"/>
  <c r="E20"/>
  <c r="E165"/>
  <c r="E2"/>
  <c r="E155"/>
  <c r="E22"/>
  <c r="E199"/>
  <c r="E193"/>
  <c r="E201"/>
  <c r="E23"/>
  <c r="E24"/>
  <c r="E194"/>
  <c r="E26"/>
  <c r="E203"/>
  <c r="E190"/>
  <c r="E30"/>
  <c r="E32"/>
  <c r="E35"/>
  <c r="E34"/>
  <c r="E37"/>
  <c r="E39"/>
  <c r="E3"/>
  <c r="E153"/>
  <c r="E5"/>
  <c r="E161"/>
  <c r="E6"/>
  <c r="E8"/>
  <c r="E179"/>
  <c r="E175"/>
  <c r="E177"/>
  <c r="E10"/>
  <c r="E188"/>
  <c r="E11"/>
  <c r="E13"/>
  <c r="E158"/>
  <c r="E15"/>
  <c r="E17"/>
  <c r="E149"/>
  <c r="E196"/>
  <c r="E19"/>
  <c r="E162"/>
  <c r="E21"/>
  <c r="E166"/>
  <c r="E167"/>
  <c r="E187"/>
  <c r="E157"/>
  <c r="E25"/>
  <c r="E27"/>
  <c r="E28"/>
  <c r="E29"/>
  <c r="E31"/>
  <c r="E33"/>
  <c r="E36"/>
  <c r="E38"/>
  <c r="E70"/>
  <c r="E40"/>
  <c r="E41"/>
  <c r="E42"/>
  <c r="E43"/>
  <c r="E44"/>
  <c r="E45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1"/>
  <c r="E72"/>
  <c r="E73"/>
  <c r="E164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170"/>
  <c r="E95"/>
  <c r="E168"/>
  <c r="E96"/>
  <c r="E97"/>
  <c r="E98"/>
  <c r="E99"/>
  <c r="E100"/>
  <c r="E101"/>
  <c r="E102"/>
  <c r="E197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60"/>
  <c r="E140"/>
  <c r="H96" i="4"/>
  <c r="H30"/>
  <c r="H59"/>
  <c r="H127"/>
  <c r="H109"/>
  <c r="H110"/>
  <c r="H126"/>
  <c r="R163" i="1"/>
  <c r="R183"/>
  <c r="R164"/>
  <c r="R177"/>
  <c r="R145"/>
  <c r="R165"/>
  <c r="R131"/>
  <c r="C106" i="2"/>
  <c r="C250"/>
  <c r="C258"/>
  <c r="R189" i="1"/>
  <c r="H107" i="4"/>
  <c r="H108"/>
  <c r="AH162" i="1" l="1"/>
  <c r="R176"/>
  <c r="AH117" l="1"/>
  <c r="AH163"/>
  <c r="R12"/>
  <c r="R25"/>
  <c r="R23"/>
  <c r="R2"/>
  <c r="R64"/>
  <c r="R182"/>
  <c r="R24"/>
  <c r="R43"/>
  <c r="R202"/>
  <c r="R130"/>
  <c r="R135"/>
  <c r="R21"/>
  <c r="R171"/>
  <c r="R63"/>
  <c r="R166"/>
  <c r="R198"/>
  <c r="R151"/>
  <c r="R161"/>
  <c r="R175"/>
  <c r="R141"/>
  <c r="R186"/>
  <c r="R83"/>
  <c r="R75"/>
  <c r="R143"/>
  <c r="R157"/>
  <c r="R38"/>
  <c r="R210"/>
  <c r="R140"/>
  <c r="R185"/>
  <c r="R30"/>
  <c r="R125"/>
  <c r="R120"/>
  <c r="R122"/>
  <c r="R148"/>
  <c r="R90"/>
  <c r="R153"/>
  <c r="R209"/>
  <c r="R95"/>
  <c r="R211"/>
  <c r="R107"/>
  <c r="R103"/>
  <c r="R6"/>
  <c r="H216" i="4"/>
  <c r="H217"/>
  <c r="H218"/>
  <c r="H18"/>
  <c r="H23"/>
  <c r="H12"/>
  <c r="H13"/>
  <c r="H24"/>
  <c r="H10"/>
  <c r="H39"/>
  <c r="H38"/>
  <c r="H68"/>
  <c r="H16"/>
  <c r="H64"/>
  <c r="H82"/>
  <c r="H89"/>
  <c r="H21"/>
  <c r="H32"/>
  <c r="H220"/>
  <c r="H222"/>
  <c r="H99"/>
  <c r="H90"/>
  <c r="H75"/>
  <c r="H63"/>
  <c r="H72"/>
  <c r="H224"/>
  <c r="H42"/>
  <c r="H36"/>
  <c r="H100"/>
  <c r="H33"/>
  <c r="H79"/>
  <c r="H11"/>
  <c r="H58"/>
  <c r="H225"/>
  <c r="H41"/>
  <c r="H80"/>
  <c r="H71"/>
  <c r="H3"/>
  <c r="H130"/>
  <c r="H131"/>
  <c r="H91"/>
  <c r="H50"/>
  <c r="H133"/>
  <c r="H122"/>
  <c r="H47"/>
  <c r="H67"/>
  <c r="H27"/>
  <c r="H136"/>
  <c r="H123"/>
  <c r="H138"/>
  <c r="H55"/>
  <c r="H140"/>
  <c r="H141"/>
  <c r="H143"/>
  <c r="H144"/>
  <c r="H104"/>
  <c r="H112"/>
  <c r="H9"/>
  <c r="H145"/>
  <c r="H85"/>
  <c r="H148"/>
  <c r="H150"/>
  <c r="H152"/>
  <c r="H154"/>
  <c r="H156"/>
  <c r="H157"/>
  <c r="H66"/>
  <c r="H159"/>
  <c r="H160"/>
  <c r="H120"/>
  <c r="H163"/>
  <c r="H165"/>
  <c r="H167"/>
  <c r="H169"/>
  <c r="H170"/>
  <c r="H92"/>
  <c r="H53"/>
  <c r="H43"/>
  <c r="H174"/>
  <c r="H176"/>
  <c r="H105"/>
  <c r="H179"/>
  <c r="H181"/>
  <c r="H183"/>
  <c r="H185"/>
  <c r="H125"/>
  <c r="H188"/>
  <c r="H31"/>
  <c r="H191"/>
  <c r="H193"/>
  <c r="H195"/>
  <c r="H197"/>
  <c r="H199"/>
  <c r="H201"/>
  <c r="H203"/>
  <c r="H205"/>
  <c r="H206"/>
  <c r="H46"/>
  <c r="H209"/>
  <c r="H211"/>
  <c r="H212"/>
  <c r="H213"/>
  <c r="H116"/>
  <c r="H61"/>
  <c r="H214"/>
  <c r="H215"/>
  <c r="C22" i="2"/>
  <c r="C242"/>
  <c r="C10"/>
  <c r="R205" i="1"/>
  <c r="R17"/>
  <c r="R14"/>
  <c r="R3"/>
  <c r="R146"/>
  <c r="R18"/>
  <c r="R168"/>
  <c r="R200"/>
  <c r="R121"/>
  <c r="R207"/>
  <c r="R167"/>
  <c r="R173"/>
  <c r="R192"/>
  <c r="R195"/>
  <c r="R156"/>
  <c r="R28"/>
  <c r="R78"/>
  <c r="R8"/>
  <c r="R154"/>
  <c r="R129"/>
  <c r="R132"/>
  <c r="R9"/>
  <c r="R196"/>
  <c r="R188"/>
  <c r="R44"/>
  <c r="R96"/>
  <c r="R126"/>
  <c r="R137"/>
  <c r="R136"/>
  <c r="R113"/>
  <c r="R86"/>
  <c r="R4"/>
  <c r="R142"/>
  <c r="R53"/>
  <c r="R115"/>
  <c r="R184"/>
  <c r="R7"/>
  <c r="R179"/>
  <c r="R181"/>
  <c r="R190"/>
  <c r="H86" i="4"/>
  <c r="H210"/>
  <c r="H208"/>
  <c r="H207"/>
  <c r="H95"/>
  <c r="H204"/>
  <c r="H202"/>
  <c r="H200"/>
  <c r="H198"/>
  <c r="H196"/>
  <c r="H194"/>
  <c r="H192"/>
  <c r="H190"/>
  <c r="H189"/>
  <c r="H187"/>
  <c r="H186"/>
  <c r="H184"/>
  <c r="H182"/>
  <c r="H180"/>
  <c r="H178"/>
  <c r="H177"/>
  <c r="H175"/>
  <c r="H173"/>
  <c r="H172"/>
  <c r="H171"/>
  <c r="H65"/>
  <c r="H115"/>
  <c r="H168"/>
  <c r="H166"/>
  <c r="H164"/>
  <c r="H162"/>
  <c r="H161"/>
  <c r="H103"/>
  <c r="H56"/>
  <c r="H158"/>
  <c r="H97"/>
  <c r="H155"/>
  <c r="H153"/>
  <c r="H151"/>
  <c r="H149"/>
  <c r="H147"/>
  <c r="H146"/>
  <c r="H81"/>
  <c r="H51"/>
  <c r="H88"/>
  <c r="H49"/>
  <c r="H129"/>
  <c r="H142"/>
  <c r="H128"/>
  <c r="H139"/>
  <c r="H111"/>
  <c r="H124"/>
  <c r="H137"/>
  <c r="H93"/>
  <c r="H98"/>
  <c r="H135"/>
  <c r="H60"/>
  <c r="H134"/>
  <c r="H102"/>
  <c r="H132"/>
  <c r="H83"/>
  <c r="H106"/>
  <c r="H121"/>
  <c r="H57"/>
  <c r="H114"/>
  <c r="H117"/>
  <c r="H84"/>
  <c r="H78"/>
  <c r="H76"/>
  <c r="H69"/>
  <c r="H26"/>
  <c r="H113"/>
  <c r="H119"/>
  <c r="H44"/>
  <c r="H34"/>
  <c r="H101"/>
  <c r="H223"/>
  <c r="H35"/>
  <c r="H7"/>
  <c r="H74"/>
  <c r="H25"/>
  <c r="H221"/>
  <c r="H17"/>
  <c r="H219"/>
  <c r="H2"/>
  <c r="H28"/>
  <c r="H48"/>
  <c r="H40"/>
  <c r="H73"/>
  <c r="H37"/>
  <c r="H14"/>
  <c r="H54"/>
  <c r="H52"/>
  <c r="H87"/>
  <c r="H45"/>
  <c r="H70"/>
  <c r="H20"/>
  <c r="H19"/>
  <c r="H22"/>
  <c r="H29"/>
  <c r="H4"/>
  <c r="H77"/>
  <c r="H8"/>
  <c r="H15"/>
  <c r="H6"/>
  <c r="H5"/>
  <c r="E147" i="3"/>
  <c r="R203" i="1"/>
  <c r="R170"/>
  <c r="R147"/>
  <c r="R160"/>
  <c r="R26"/>
  <c r="R194"/>
  <c r="R31"/>
  <c r="R174"/>
  <c r="R123"/>
  <c r="R201"/>
  <c r="R100"/>
  <c r="R36"/>
  <c r="R206"/>
  <c r="R49"/>
  <c r="R204"/>
  <c r="R178"/>
  <c r="R27"/>
  <c r="R84"/>
  <c r="R197"/>
  <c r="R180"/>
  <c r="R29"/>
  <c r="R94"/>
  <c r="R128"/>
  <c r="R15"/>
  <c r="R16"/>
  <c r="R158"/>
  <c r="R35"/>
  <c r="R10"/>
  <c r="R149"/>
  <c r="R11"/>
  <c r="R52"/>
  <c r="R85"/>
  <c r="R169"/>
  <c r="R47"/>
  <c r="R152"/>
  <c r="C274" i="2"/>
  <c r="C210"/>
  <c r="C138"/>
  <c r="C202"/>
  <c r="C170"/>
  <c r="C174"/>
  <c r="C146"/>
  <c r="C270"/>
  <c r="C18"/>
  <c r="C190"/>
  <c r="C78"/>
  <c r="C162"/>
  <c r="C110"/>
  <c r="C70"/>
  <c r="C254"/>
  <c r="C182"/>
  <c r="C186"/>
  <c r="C38"/>
  <c r="C234"/>
  <c r="C142"/>
  <c r="C154"/>
  <c r="C222"/>
  <c r="C118"/>
  <c r="C34"/>
  <c r="C94"/>
  <c r="C158"/>
  <c r="C82"/>
  <c r="C2"/>
  <c r="C214"/>
  <c r="C58"/>
  <c r="C114"/>
  <c r="C54"/>
  <c r="C194"/>
  <c r="C150"/>
  <c r="C266"/>
  <c r="C206"/>
  <c r="C62"/>
  <c r="C30"/>
  <c r="C102"/>
  <c r="C122"/>
  <c r="C42"/>
  <c r="C74"/>
  <c r="C130"/>
  <c r="C134"/>
  <c r="C14"/>
  <c r="C6"/>
  <c r="AH118" i="1" l="1"/>
  <c r="R54"/>
  <c r="R20"/>
  <c r="R74"/>
  <c r="R19"/>
  <c r="R5"/>
  <c r="R13"/>
  <c r="AH164" l="1"/>
  <c r="AH165" l="1"/>
  <c r="AH166" l="1"/>
  <c r="AH167" l="1"/>
  <c r="AH168" l="1"/>
  <c r="AH119" l="1"/>
  <c r="AH169" l="1"/>
  <c r="AH170" l="1"/>
  <c r="AH171" l="1"/>
  <c r="AH172" l="1"/>
  <c r="AH173" l="1"/>
  <c r="AH174" l="1"/>
  <c r="AH175" l="1"/>
  <c r="AH120" l="1"/>
  <c r="AH176" l="1"/>
  <c r="AH121" l="1"/>
  <c r="AH177"/>
  <c r="AH122" l="1"/>
  <c r="AH178" l="1"/>
  <c r="AH123" l="1"/>
  <c r="AH179" l="1"/>
  <c r="AH180" l="1"/>
  <c r="AH181" l="1"/>
  <c r="AH124"/>
  <c r="AH182" l="1"/>
  <c r="AH125" l="1"/>
  <c r="AH183" l="1"/>
  <c r="AH184" l="1"/>
  <c r="AH185" l="1"/>
  <c r="J73" i="20" l="1"/>
  <c r="AH186" i="1" l="1"/>
  <c r="AH187" l="1"/>
  <c r="AH188" l="1"/>
  <c r="AH189" l="1"/>
  <c r="AH190" l="1"/>
  <c r="AH191" l="1"/>
  <c r="AH192" l="1"/>
  <c r="AH193" l="1"/>
  <c r="AH194" l="1"/>
  <c r="AH195" l="1"/>
  <c r="AH196" l="1"/>
  <c r="AH197" l="1"/>
  <c r="AH198" l="1"/>
  <c r="AH199" l="1"/>
  <c r="AH200" l="1"/>
  <c r="A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3" i="4"/>
  <c r="A4" s="1"/>
  <c r="A5" s="1"/>
  <c r="A6" s="1"/>
  <c r="A7" s="1"/>
  <c r="A8" s="1"/>
  <c r="A9" s="1"/>
  <c r="A10" s="1"/>
  <c r="A11" s="1"/>
  <c r="A1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10" i="2"/>
  <c r="A14"/>
  <c r="A18"/>
  <c r="A22"/>
  <c r="A26"/>
  <c r="A30"/>
  <c r="A34"/>
  <c r="A38"/>
  <c r="A42"/>
  <c r="A46"/>
  <c r="A50"/>
  <c r="A54"/>
</calcChain>
</file>

<file path=xl/comments1.xml><?xml version="1.0" encoding="utf-8"?>
<comments xmlns="http://schemas.openxmlformats.org/spreadsheetml/2006/main">
  <authors>
    <author>V&amp;V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V&amp;V:</t>
        </r>
        <r>
          <rPr>
            <sz val="9"/>
            <color indexed="81"/>
            <rFont val="Tahoma"/>
            <family val="2"/>
            <charset val="204"/>
          </rPr>
          <t xml:space="preserve">
состоит из суммы трех игроков постоянной команды.
</t>
        </r>
      </text>
    </comment>
  </commentList>
</comments>
</file>

<file path=xl/sharedStrings.xml><?xml version="1.0" encoding="utf-8"?>
<sst xmlns="http://schemas.openxmlformats.org/spreadsheetml/2006/main" count="3079" uniqueCount="518">
  <si>
    <t>Место</t>
  </si>
  <si>
    <t>Игрок</t>
  </si>
  <si>
    <t>Рейтинг за зимний тет</t>
  </si>
  <si>
    <t>Рейтинг за "Межсезонье"</t>
  </si>
  <si>
    <t>Рейтинг за Кубок Федора дуплет</t>
  </si>
  <si>
    <t>Рейтинг за Кубок Федора триплет</t>
  </si>
  <si>
    <t>Рейтинг за "Поехали" дуплет</t>
  </si>
  <si>
    <t>Рейтинг за "Поехали" триплет</t>
  </si>
  <si>
    <t>Рейтинг за Кубок Москвы тет</t>
  </si>
  <si>
    <t>Рейтинг за Кубок Москвы триплет</t>
  </si>
  <si>
    <t>Рейтинг за Кубок мэра Петергофа триплет</t>
  </si>
  <si>
    <t>Рейтинг за Кубок мэра Петергофа дуплет</t>
  </si>
  <si>
    <t>Рейтинг за Кубок Калуги</t>
  </si>
  <si>
    <t>Рейтинг Десногорск микст</t>
  </si>
  <si>
    <t>Рейтинг за ЧР</t>
  </si>
  <si>
    <t>ИТОГО</t>
  </si>
  <si>
    <t>Гоцфрид Константин</t>
  </si>
  <si>
    <t>Жилин Дмитрий</t>
  </si>
  <si>
    <t>Судник Виктор</t>
  </si>
  <si>
    <t>Осокин Евгений</t>
  </si>
  <si>
    <t>Артюхина Елена</t>
  </si>
  <si>
    <t>Тихонов Дмитрий</t>
  </si>
  <si>
    <t>Дурынчев Евгений</t>
  </si>
  <si>
    <t>Гулинин Евгений</t>
  </si>
  <si>
    <t>Уткин Андрей</t>
  </si>
  <si>
    <t>Борисов Александр</t>
  </si>
  <si>
    <t>Гришков Сергей</t>
  </si>
  <si>
    <t>Лютиков Александр</t>
  </si>
  <si>
    <t>Комаров Александр</t>
  </si>
  <si>
    <t>Стрельчук Дмитрий</t>
  </si>
  <si>
    <t>Колпаков Петр</t>
  </si>
  <si>
    <t>Кривулин Виталий</t>
  </si>
  <si>
    <t>Агапов Александр</t>
  </si>
  <si>
    <t>Капран Сергей</t>
  </si>
  <si>
    <t>Колесников Андрей</t>
  </si>
  <si>
    <t>Стрельчук Артем</t>
  </si>
  <si>
    <t>Курбанова Маргарита</t>
  </si>
  <si>
    <t>Давыдов Андрей</t>
  </si>
  <si>
    <t>Догадин Евгений</t>
  </si>
  <si>
    <t>Захаров Владимир</t>
  </si>
  <si>
    <t>Шкредова Эвелина</t>
  </si>
  <si>
    <t>Окунева Лариса</t>
  </si>
  <si>
    <t>Аниськин Сергей</t>
  </si>
  <si>
    <t>Калинин Виталий</t>
  </si>
  <si>
    <t>Бобов Дмитрий</t>
  </si>
  <si>
    <t>Баринова Светлана</t>
  </si>
  <si>
    <t>Яковлева Анастасия</t>
  </si>
  <si>
    <t>Окунев Александр</t>
  </si>
  <si>
    <t>Костин Юрий</t>
  </si>
  <si>
    <t>Анухин Виктор</t>
  </si>
  <si>
    <t>Борисова Лилия</t>
  </si>
  <si>
    <t>Бобов Тимофей</t>
  </si>
  <si>
    <t>Бахтурин Виталий</t>
  </si>
  <si>
    <t>Медведев Игорь</t>
  </si>
  <si>
    <t>Борисова Катерина</t>
  </si>
  <si>
    <t>Рядовиков Алексей</t>
  </si>
  <si>
    <t>Санников Олег</t>
  </si>
  <si>
    <t>Прокощенкова Ирина</t>
  </si>
  <si>
    <t>Порческу Мариан</t>
  </si>
  <si>
    <t>Анухин Антон</t>
  </si>
  <si>
    <t>Костин Игорь</t>
  </si>
  <si>
    <t>Еремеев Сергей</t>
  </si>
  <si>
    <t>Ницинский Станислав</t>
  </si>
  <si>
    <t>Бирюкова Наталья</t>
  </si>
  <si>
    <t>Дождь Елена</t>
  </si>
  <si>
    <t>Ткаченко Алексей</t>
  </si>
  <si>
    <t>Вердье Джимми</t>
  </si>
  <si>
    <t>Сорикотти Жан-Филипп</t>
  </si>
  <si>
    <t>Саркисова Жанна</t>
  </si>
  <si>
    <t>Грачанац Наталья</t>
  </si>
  <si>
    <t>Чашин Василий</t>
  </si>
  <si>
    <t>Лямунов Никита</t>
  </si>
  <si>
    <t>Байкова Елена</t>
  </si>
  <si>
    <t>Крапиль Валерий</t>
  </si>
  <si>
    <t>Северов Михаил</t>
  </si>
  <si>
    <t>Пентадо Марино</t>
  </si>
  <si>
    <t>Данилычев Дмитрий</t>
  </si>
  <si>
    <t>Петров Олег</t>
  </si>
  <si>
    <t>Ковылов Алексей</t>
  </si>
  <si>
    <t>Шевченко Игорь</t>
  </si>
  <si>
    <t>Ливман Виталий</t>
  </si>
  <si>
    <t>Костина Марина</t>
  </si>
  <si>
    <t>Шевченко Андрей</t>
  </si>
  <si>
    <t>Тюрин Роман</t>
  </si>
  <si>
    <t>Агранат Полина</t>
  </si>
  <si>
    <t>Догадина Наталья</t>
  </si>
  <si>
    <t>Гудин Сергей</t>
  </si>
  <si>
    <t>Рылова Дария</t>
  </si>
  <si>
    <t>Кирсанов Евгений</t>
  </si>
  <si>
    <t>Курбанов Андрей</t>
  </si>
  <si>
    <t>Гусаров Сергей</t>
  </si>
  <si>
    <t>Ткаченко Анна</t>
  </si>
  <si>
    <t>Тюрин Александр</t>
  </si>
  <si>
    <t>Михалев Игорь</t>
  </si>
  <si>
    <t>Зеленин Сергей</t>
  </si>
  <si>
    <t>Иванов Павел</t>
  </si>
  <si>
    <t>Кузнецова Людмила</t>
  </si>
  <si>
    <t>Панова Светлана</t>
  </si>
  <si>
    <t>Сидоров Виталий</t>
  </si>
  <si>
    <t>Баланюк Максим</t>
  </si>
  <si>
    <t>Москова Наталья</t>
  </si>
  <si>
    <t>Степин Павел</t>
  </si>
  <si>
    <t>Гришкова Тамара</t>
  </si>
  <si>
    <t>Богданова Ольга</t>
  </si>
  <si>
    <t>Сачкова Галина</t>
  </si>
  <si>
    <t>Курлович Михаил</t>
  </si>
  <si>
    <t>Сеченский Сергей</t>
  </si>
  <si>
    <t>Бабурин Алексей</t>
  </si>
  <si>
    <t>Беликов Александр</t>
  </si>
  <si>
    <t>Дюжарден Доминик</t>
  </si>
  <si>
    <t>Петров Павел</t>
  </si>
  <si>
    <t>Трофимов Александр</t>
  </si>
  <si>
    <t>Акимов Сергей</t>
  </si>
  <si>
    <t>Павлова Ирина</t>
  </si>
  <si>
    <t>Комарова Елена</t>
  </si>
  <si>
    <t>Педченко Александр</t>
  </si>
  <si>
    <t>Трущин Александр</t>
  </si>
  <si>
    <t>Губайдулина Оксана</t>
  </si>
  <si>
    <t>Кузнецов Андрей</t>
  </si>
  <si>
    <t>Кузнецов Илья</t>
  </si>
  <si>
    <t>Степанов Виталий</t>
  </si>
  <si>
    <t>Тюрина Елена</t>
  </si>
  <si>
    <t>Гоцфрид Ольга</t>
  </si>
  <si>
    <t>Давыдова Ольга</t>
  </si>
  <si>
    <t>Папоян Григорий</t>
  </si>
  <si>
    <t>Сивякова Алевтина</t>
  </si>
  <si>
    <t>Тюрин Алексей</t>
  </si>
  <si>
    <t>Нечаев Максим</t>
  </si>
  <si>
    <t>Рахбари Евгений</t>
  </si>
  <si>
    <t>Садвакасов Дмитрий</t>
  </si>
  <si>
    <t>Вакулов Юрий</t>
  </si>
  <si>
    <t>Мирошниченко Петр</t>
  </si>
  <si>
    <t>Швайко Сергей</t>
  </si>
  <si>
    <t>Балабуев Михаил</t>
  </si>
  <si>
    <t>Березин Виктор</t>
  </si>
  <si>
    <t>Блинов Валерий</t>
  </si>
  <si>
    <t>Егоров Максим</t>
  </si>
  <si>
    <t>Светличный Руслан</t>
  </si>
  <si>
    <t>Смирнов Андрей</t>
  </si>
  <si>
    <t>Петрова Екатерина</t>
  </si>
  <si>
    <t>Барышников Михаил</t>
  </si>
  <si>
    <t>Постнов Андрей</t>
  </si>
  <si>
    <t>Прусов Михаил</t>
  </si>
  <si>
    <t>Захаров Евгений</t>
  </si>
  <si>
    <t>Санникова Лариса</t>
  </si>
  <si>
    <t>Агранат Лариса</t>
  </si>
  <si>
    <t>Алкина Светлана</t>
  </si>
  <si>
    <t>Лукоянов Александр</t>
  </si>
  <si>
    <t>Сергеева Ирина</t>
  </si>
  <si>
    <t>Самуелян Александр</t>
  </si>
  <si>
    <t>Смирнов Константин</t>
  </si>
  <si>
    <t>Астровик Людмила</t>
  </si>
  <si>
    <t>Балашов Денис</t>
  </si>
  <si>
    <t>Блинов Олег</t>
  </si>
  <si>
    <t>Поужет Ги</t>
  </si>
  <si>
    <t>Жиляев Александр</t>
  </si>
  <si>
    <t>Эрмолли Седрик</t>
  </si>
  <si>
    <t>Трофимов Денис</t>
  </si>
  <si>
    <t>Нехолина Анна</t>
  </si>
  <si>
    <t>Дробков Руслан</t>
  </si>
  <si>
    <t>Михайлов(Р) Александр</t>
  </si>
  <si>
    <t>Румянцев Александр</t>
  </si>
  <si>
    <t>Богомолова Людмила</t>
  </si>
  <si>
    <t>Журавлев Константин</t>
  </si>
  <si>
    <t>Фаюк Юрий</t>
  </si>
  <si>
    <t>Скляр Светлана</t>
  </si>
  <si>
    <t>Тарханов Виль</t>
  </si>
  <si>
    <t>Ганеева Юлия</t>
  </si>
  <si>
    <t>Наумов Дмитрий</t>
  </si>
  <si>
    <t>Цветков Константин</t>
  </si>
  <si>
    <t>Эйкстер Артем</t>
  </si>
  <si>
    <t>Яковлев Андрей</t>
  </si>
  <si>
    <t>Красникова Ирина</t>
  </si>
  <si>
    <t>Банщиков Андрей</t>
  </si>
  <si>
    <t>Акимов Владимир</t>
  </si>
  <si>
    <t>Алфимов Юрий</t>
  </si>
  <si>
    <t>Куканов В</t>
  </si>
  <si>
    <t>Мирошниченко Вера</t>
  </si>
  <si>
    <t>Суслов Александр</t>
  </si>
  <si>
    <t>Трофимова Анна</t>
  </si>
  <si>
    <t>Михалева Наталья</t>
  </si>
  <si>
    <t>Богомолова Ольга</t>
  </si>
  <si>
    <t>Демченко Олег</t>
  </si>
  <si>
    <t>Карасев Виталий</t>
  </si>
  <si>
    <t>Спицин Денис</t>
  </si>
  <si>
    <t>Дробкова Анна</t>
  </si>
  <si>
    <t>Мирошниченко Екатерина</t>
  </si>
  <si>
    <t>Жером Энжольрас</t>
  </si>
  <si>
    <t>Андреев Владимир</t>
  </si>
  <si>
    <t>Гулинина Лилия</t>
  </si>
  <si>
    <t>Михайлова Татьяна</t>
  </si>
  <si>
    <t>Порческу Антон</t>
  </si>
  <si>
    <t>Радченко Григорий</t>
  </si>
  <si>
    <t>Садвакасова Светлана</t>
  </si>
  <si>
    <t>Губин Андрей</t>
  </si>
  <si>
    <t>Рязанская Любовь</t>
  </si>
  <si>
    <t>Андрес Паскаль</t>
  </si>
  <si>
    <t>Гасталь Жан-Пьер</t>
  </si>
  <si>
    <t>Данилычева Елена</t>
  </si>
  <si>
    <t>Дорина Светлана</t>
  </si>
  <si>
    <t>Иванов Владимир</t>
  </si>
  <si>
    <t>Лёборгне Лоик</t>
  </si>
  <si>
    <t>Нижегородова Оксана</t>
  </si>
  <si>
    <t>Петров Степан</t>
  </si>
  <si>
    <t>Петрова Тамара</t>
  </si>
  <si>
    <t>№</t>
  </si>
  <si>
    <t>Название команды</t>
  </si>
  <si>
    <t>Общий рейтинг</t>
  </si>
  <si>
    <t>Рейтинг за Кубок Федора</t>
  </si>
  <si>
    <t>Рейтинг за "Поехали"</t>
  </si>
  <si>
    <t>Рейтинг за Кубок мэра Петергофа</t>
  </si>
  <si>
    <t>Рейтинг за Кубок Москвы</t>
  </si>
  <si>
    <t>Buddy</t>
  </si>
  <si>
    <t>AAA+</t>
  </si>
  <si>
    <t>Три толстяка и Ко</t>
  </si>
  <si>
    <t>Виват</t>
  </si>
  <si>
    <t>Унисон</t>
  </si>
  <si>
    <t>Роза Ветров</t>
  </si>
  <si>
    <t>Ударники</t>
  </si>
  <si>
    <t>Петергоф</t>
  </si>
  <si>
    <t>Рульки</t>
  </si>
  <si>
    <t>БИП</t>
  </si>
  <si>
    <t>Ле Буле</t>
  </si>
  <si>
    <t>Рулечки</t>
  </si>
  <si>
    <t>Кривонос Дмитрий</t>
  </si>
  <si>
    <t>Кривоносов Игорь</t>
  </si>
  <si>
    <t>Кривоносова Светлана</t>
  </si>
  <si>
    <t>Алиев Рустам</t>
  </si>
  <si>
    <t>Бондарь Андрей</t>
  </si>
  <si>
    <t>Изорди Фредерик</t>
  </si>
  <si>
    <t>Аристов Кирилл</t>
  </si>
  <si>
    <t>Ялынский Леонид</t>
  </si>
  <si>
    <t>Новицкая Антонина</t>
  </si>
  <si>
    <t>Тимченко Виктор</t>
  </si>
  <si>
    <t>Канзари Вилли</t>
  </si>
  <si>
    <t>Зименков</t>
  </si>
  <si>
    <t>VDV</t>
  </si>
  <si>
    <t>ВИСКИ</t>
  </si>
  <si>
    <t>Boule d'or</t>
  </si>
  <si>
    <t>АББА</t>
  </si>
  <si>
    <t>Бокры</t>
  </si>
  <si>
    <t>Ану Бо-Бо</t>
  </si>
  <si>
    <t>Бриз</t>
  </si>
  <si>
    <t>Гравицапа</t>
  </si>
  <si>
    <t>Les Boulets</t>
  </si>
  <si>
    <t>Крабы</t>
  </si>
  <si>
    <t>Не подарок</t>
  </si>
  <si>
    <t>РедБуль</t>
  </si>
  <si>
    <t>Роза ветров</t>
  </si>
  <si>
    <t>СОВА</t>
  </si>
  <si>
    <t>Солнечный остров</t>
  </si>
  <si>
    <t>ШАЛуны</t>
  </si>
  <si>
    <t>Канзари Татьяна</t>
  </si>
  <si>
    <t>Крамер Ральф</t>
  </si>
  <si>
    <t>Яковлева Кристина</t>
  </si>
  <si>
    <t>Тюген Паскаль</t>
  </si>
  <si>
    <t>Дурынчева Татьяна</t>
  </si>
  <si>
    <t>Гуцалюк Виталий</t>
  </si>
  <si>
    <t>Катров Александр</t>
  </si>
  <si>
    <t>ВДВ</t>
  </si>
  <si>
    <t>Два толстяка</t>
  </si>
  <si>
    <t>Абрикос</t>
  </si>
  <si>
    <t>БТ</t>
  </si>
  <si>
    <t>ЗеКа</t>
  </si>
  <si>
    <t>Калуга</t>
  </si>
  <si>
    <t>Бадди</t>
  </si>
  <si>
    <t>Байламос</t>
  </si>
  <si>
    <t>ЧК</t>
  </si>
  <si>
    <t>Дождь</t>
  </si>
  <si>
    <t>Рудиков Андрей</t>
  </si>
  <si>
    <t>Воронеж</t>
  </si>
  <si>
    <t>Димиева Диляра</t>
  </si>
  <si>
    <t>Соболев Петр</t>
  </si>
  <si>
    <t>Кривоносов Святослав</t>
  </si>
  <si>
    <t>Джокер</t>
  </si>
  <si>
    <t>Иванов Виктор</t>
  </si>
  <si>
    <t>АюДаг</t>
  </si>
  <si>
    <t>Де Лисс</t>
  </si>
  <si>
    <t>Астра</t>
  </si>
  <si>
    <t>команда</t>
  </si>
  <si>
    <t>игроки</t>
  </si>
  <si>
    <t>очки</t>
  </si>
  <si>
    <t>Энергия</t>
  </si>
  <si>
    <t>ДимДзаДза</t>
  </si>
  <si>
    <t>Верасы</t>
  </si>
  <si>
    <t>Сфера</t>
  </si>
  <si>
    <t>Мардаунт</t>
  </si>
  <si>
    <t>БИП+</t>
  </si>
  <si>
    <t>Прыткие шары</t>
  </si>
  <si>
    <t>Хританкова Оксана</t>
  </si>
  <si>
    <t>Костенко Светлана</t>
  </si>
  <si>
    <t>ДимДим</t>
  </si>
  <si>
    <t>Лютые утки</t>
  </si>
  <si>
    <t>Антифриз</t>
  </si>
  <si>
    <t>Акимов и Ко</t>
  </si>
  <si>
    <t>СтрелЯлы</t>
  </si>
  <si>
    <t>Газпром Медиа</t>
  </si>
  <si>
    <t>ПоДиУм</t>
  </si>
  <si>
    <t>Эдельвейс</t>
  </si>
  <si>
    <t>Паскалю</t>
  </si>
  <si>
    <t>Коржики</t>
  </si>
  <si>
    <t>Инь-Янь</t>
  </si>
  <si>
    <t>SERENA</t>
  </si>
  <si>
    <t>2КГ</t>
  </si>
  <si>
    <t>КароНа</t>
  </si>
  <si>
    <t>Феррари</t>
  </si>
  <si>
    <t>Два татарина</t>
  </si>
  <si>
    <t>ДУ</t>
  </si>
  <si>
    <t>Монблан</t>
  </si>
  <si>
    <t>ВикториЯ</t>
  </si>
  <si>
    <t>Ле буле</t>
  </si>
  <si>
    <t>Полуостров</t>
  </si>
  <si>
    <t>Медики</t>
  </si>
  <si>
    <t>Пикин Роман</t>
  </si>
  <si>
    <t>Зубраняты</t>
  </si>
  <si>
    <t>Буркина фасо</t>
  </si>
  <si>
    <t>Степанов Валентин</t>
  </si>
  <si>
    <t>ТУ-2014</t>
  </si>
  <si>
    <t>Забайкальцы</t>
  </si>
  <si>
    <t>БМВ</t>
  </si>
  <si>
    <t>Сеньоры</t>
  </si>
  <si>
    <t>Арко</t>
  </si>
  <si>
    <t>Крючков Олег</t>
  </si>
  <si>
    <t>ТоНик</t>
  </si>
  <si>
    <t>Боб-Марчел</t>
  </si>
  <si>
    <t>Молодцы</t>
  </si>
  <si>
    <t>Михайлов Александр</t>
  </si>
  <si>
    <t>Рульки 101</t>
  </si>
  <si>
    <t>Локомотив</t>
  </si>
  <si>
    <t>Суджи</t>
  </si>
  <si>
    <t>Ялта</t>
  </si>
  <si>
    <t>"67"</t>
  </si>
  <si>
    <t>Пивовары</t>
  </si>
  <si>
    <t>Литр</t>
  </si>
  <si>
    <t>Пеле</t>
  </si>
  <si>
    <t>Кони</t>
  </si>
  <si>
    <t>Кузнецов Артем</t>
  </si>
  <si>
    <t>Психи</t>
  </si>
  <si>
    <t>Костер</t>
  </si>
  <si>
    <t>Новичок</t>
  </si>
  <si>
    <t>Брусиловская Наталья</t>
  </si>
  <si>
    <t>Альмагриб</t>
  </si>
  <si>
    <t>Бенбарка Ахмед</t>
  </si>
  <si>
    <t>Крючков Сергей</t>
  </si>
  <si>
    <t>Уварова Екатерина</t>
  </si>
  <si>
    <t>LLL</t>
  </si>
  <si>
    <t>Северная звезда</t>
  </si>
  <si>
    <t>Диво</t>
  </si>
  <si>
    <t>Не подарок+</t>
  </si>
  <si>
    <t>Ржавые шары</t>
  </si>
  <si>
    <t>Кирдеева Надежда</t>
  </si>
  <si>
    <t>Питер 2</t>
  </si>
  <si>
    <t>АРКО</t>
  </si>
  <si>
    <t>Lucky Волки</t>
  </si>
  <si>
    <t>Леонов Максим</t>
  </si>
  <si>
    <t>Шляпы</t>
  </si>
  <si>
    <t>Зубровка</t>
  </si>
  <si>
    <t>И-ТАКА</t>
  </si>
  <si>
    <t>Слонимский Дэвид</t>
  </si>
  <si>
    <t>Дроздов Андрей</t>
  </si>
  <si>
    <t>Крючкова Вероника</t>
  </si>
  <si>
    <t>Швайко Лариса</t>
  </si>
  <si>
    <t>Пилипчик Яна</t>
  </si>
  <si>
    <t>Гаджиев Сеявуш</t>
  </si>
  <si>
    <t>Другова Евгения</t>
  </si>
  <si>
    <t>Массано Фабио</t>
  </si>
  <si>
    <t>Сидорова Людмила</t>
  </si>
  <si>
    <t>Толмачев Александр</t>
  </si>
  <si>
    <t>Огонь</t>
  </si>
  <si>
    <t>Синицын Александр</t>
  </si>
  <si>
    <t>France</t>
  </si>
  <si>
    <t>Уханов Николай</t>
  </si>
  <si>
    <t>Севы</t>
  </si>
  <si>
    <t>Шахматки</t>
  </si>
  <si>
    <t>Шахов Сергей</t>
  </si>
  <si>
    <t>Фокстрот</t>
  </si>
  <si>
    <t>ЭИЭН</t>
  </si>
  <si>
    <t>Марков Алексей</t>
  </si>
  <si>
    <t>Сюрприз</t>
  </si>
  <si>
    <t>ЭФФЕкт</t>
  </si>
  <si>
    <t>Крапива</t>
  </si>
  <si>
    <t>Иванов Евгений</t>
  </si>
  <si>
    <t>ШарМэн</t>
  </si>
  <si>
    <t>Тихомиров Игорь</t>
  </si>
  <si>
    <t>игрок 1</t>
  </si>
  <si>
    <t>ТТА</t>
  </si>
  <si>
    <t>Дробь</t>
  </si>
  <si>
    <t>Покер Старс</t>
  </si>
  <si>
    <t>Базарев Дмитрий</t>
  </si>
  <si>
    <t>Попоплудова Галина</t>
  </si>
  <si>
    <t>Аджига</t>
  </si>
  <si>
    <t>Стрельбано</t>
  </si>
  <si>
    <t>Команда</t>
  </si>
  <si>
    <t>Игрок 1</t>
  </si>
  <si>
    <t>Полиандр</t>
  </si>
  <si>
    <t>23TEAM</t>
  </si>
  <si>
    <t>Ведерники</t>
  </si>
  <si>
    <t>Serena</t>
  </si>
  <si>
    <t>2К</t>
  </si>
  <si>
    <t>БГ</t>
  </si>
  <si>
    <t>Дебют</t>
  </si>
  <si>
    <t>Ultima Ratio</t>
  </si>
  <si>
    <t>Таурус</t>
  </si>
  <si>
    <t>БК</t>
  </si>
  <si>
    <t>БайкАнур</t>
  </si>
  <si>
    <t>Магелан</t>
  </si>
  <si>
    <t>Victory</t>
  </si>
  <si>
    <t>Еремеева Евгения</t>
  </si>
  <si>
    <t>МК</t>
  </si>
  <si>
    <t>Дядя Степа</t>
  </si>
  <si>
    <t>Однокласники</t>
  </si>
  <si>
    <t>Виктория</t>
  </si>
  <si>
    <t>С-С</t>
  </si>
  <si>
    <t>рейтинг</t>
  </si>
  <si>
    <t>Рейтинг за Калугу триплет</t>
  </si>
  <si>
    <t>Рейтинг за Калугу дуплет</t>
  </si>
  <si>
    <t>Рейтинг Десногорск триплет</t>
  </si>
  <si>
    <t>игрок 2</t>
  </si>
  <si>
    <t>АртБах</t>
  </si>
  <si>
    <t>ТиБор</t>
  </si>
  <si>
    <t>Фарватер</t>
  </si>
  <si>
    <t>Каро-На!</t>
  </si>
  <si>
    <t>Ромашкино</t>
  </si>
  <si>
    <t>Гапонов Петр</t>
  </si>
  <si>
    <t>ЯК-41</t>
  </si>
  <si>
    <t>Днепр</t>
  </si>
  <si>
    <t>Канзари</t>
  </si>
  <si>
    <t>Лютые Утки</t>
  </si>
  <si>
    <t>РяБо</t>
  </si>
  <si>
    <t>СаГа</t>
  </si>
  <si>
    <t>КристиВал</t>
  </si>
  <si>
    <t>Окуньки</t>
  </si>
  <si>
    <t>МишАня</t>
  </si>
  <si>
    <t>Ты и Я</t>
  </si>
  <si>
    <t>КоБа</t>
  </si>
  <si>
    <t>Splinter</t>
  </si>
  <si>
    <t>2+1</t>
  </si>
  <si>
    <t>Эликор</t>
  </si>
  <si>
    <t>Тришкин Алексей</t>
  </si>
  <si>
    <t>Шевелев Станислав</t>
  </si>
  <si>
    <t>Логвинов Илья</t>
  </si>
  <si>
    <t>Победа</t>
  </si>
  <si>
    <t>Тангеро</t>
  </si>
  <si>
    <t>Смирнов Валерий</t>
  </si>
  <si>
    <t>Держалов Дмитрий</t>
  </si>
  <si>
    <t>Держалова Светлана</t>
  </si>
  <si>
    <t>Бриз+</t>
  </si>
  <si>
    <t>Рейтинг Калуга дуплет</t>
  </si>
  <si>
    <t xml:space="preserve"> </t>
  </si>
  <si>
    <t>Кол-во сыграных турниров(всего 15)</t>
  </si>
  <si>
    <t>КП</t>
  </si>
  <si>
    <t>За все турниры 2015</t>
  </si>
  <si>
    <t>За турниры тет и дуплет 2015</t>
  </si>
  <si>
    <t>место</t>
  </si>
  <si>
    <t>победы</t>
  </si>
  <si>
    <t>Хамидуллина Юлия</t>
  </si>
  <si>
    <t>Савченко Елена</t>
  </si>
  <si>
    <t>Дубовицкая Ольга</t>
  </si>
  <si>
    <t>Кол-во сыграных турниров</t>
  </si>
  <si>
    <t>Тихонов дмитрий</t>
  </si>
  <si>
    <t>Медведева Елена</t>
  </si>
  <si>
    <t>Рылова Дарья</t>
  </si>
  <si>
    <t>Бобов дмитрий</t>
  </si>
  <si>
    <t>Абдулина Алсу</t>
  </si>
  <si>
    <t>Пименова Татьяна</t>
  </si>
  <si>
    <t>Кубенин Дмитрий</t>
  </si>
  <si>
    <t>разница очков</t>
  </si>
  <si>
    <t>игрок</t>
  </si>
  <si>
    <t>Рискин Дмитрий</t>
  </si>
  <si>
    <t>Даурия</t>
  </si>
  <si>
    <t>Гравицыпы</t>
  </si>
  <si>
    <t>Драйв</t>
  </si>
  <si>
    <t>Степченко Ольга</t>
  </si>
  <si>
    <t>Фортуна</t>
  </si>
  <si>
    <t>Феникс</t>
  </si>
  <si>
    <t>Судник Ксения</t>
  </si>
  <si>
    <t>Желтов Олег</t>
  </si>
  <si>
    <t>Эффект</t>
  </si>
  <si>
    <t>Удача-Е</t>
  </si>
  <si>
    <t>Нехаев Сергей</t>
  </si>
  <si>
    <t>Пасечник Андрей</t>
  </si>
  <si>
    <t>Янклович Иван</t>
  </si>
  <si>
    <t>Касымов Сайфутдин</t>
  </si>
  <si>
    <t>Абдуллина Алсу</t>
  </si>
  <si>
    <t>Энжольрас Жером</t>
  </si>
  <si>
    <t>Vivat</t>
  </si>
  <si>
    <t>Брагин Леонид</t>
  </si>
  <si>
    <t>Монплезир</t>
  </si>
  <si>
    <t>Казанцева Татьяна</t>
  </si>
  <si>
    <t>КароНА</t>
  </si>
  <si>
    <t>Упытарги</t>
  </si>
  <si>
    <t>Дмитриев Александр</t>
  </si>
  <si>
    <t>Экип Каскет</t>
  </si>
  <si>
    <t>Овчинников Тимофей</t>
  </si>
  <si>
    <t>3 шара</t>
  </si>
  <si>
    <t>Шторм</t>
  </si>
  <si>
    <t>23Team</t>
  </si>
  <si>
    <t>Дуплет им. Лагутина</t>
  </si>
  <si>
    <t>Лагутин Алексей</t>
  </si>
  <si>
    <t>Бавария</t>
  </si>
  <si>
    <t>Консультант</t>
  </si>
  <si>
    <t>ФАртуна</t>
  </si>
  <si>
    <t>Лепота</t>
  </si>
  <si>
    <t>Агапа Кристи</t>
  </si>
  <si>
    <t>В.Крапление</t>
  </si>
  <si>
    <t>Александр II</t>
  </si>
  <si>
    <t>Пятьдесят один</t>
  </si>
  <si>
    <t>2 шара</t>
  </si>
  <si>
    <t>Звездец</t>
  </si>
  <si>
    <t>Привет</t>
  </si>
  <si>
    <t>ДжоКокер</t>
  </si>
  <si>
    <t>Check Point</t>
  </si>
  <si>
    <t>Альянс</t>
  </si>
  <si>
    <t>Стрелки</t>
  </si>
  <si>
    <t>Витамины</t>
  </si>
  <si>
    <t>All-in</t>
  </si>
  <si>
    <t>Дуплекс</t>
  </si>
  <si>
    <t>Грюнвальд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</si>
</sst>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/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3" borderId="0" xfId="0" applyFont="1" applyFill="1" applyBorder="1"/>
    <xf numFmtId="0" fontId="0" fillId="0" borderId="13" xfId="0" applyBorder="1"/>
    <xf numFmtId="0" fontId="7" fillId="0" borderId="13" xfId="0" applyFont="1" applyBorder="1" applyAlignment="1">
      <alignment horizontal="center"/>
    </xf>
    <xf numFmtId="0" fontId="0" fillId="0" borderId="14" xfId="0" applyFill="1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Fill="1" applyBorder="1"/>
    <xf numFmtId="43" fontId="0" fillId="0" borderId="19" xfId="0" applyNumberFormat="1" applyBorder="1"/>
    <xf numFmtId="0" fontId="1" fillId="0" borderId="13" xfId="0" applyFont="1" applyBorder="1" applyAlignment="1"/>
    <xf numFmtId="0" fontId="7" fillId="0" borderId="13" xfId="0" applyFont="1" applyBorder="1"/>
    <xf numFmtId="0" fontId="1" fillId="0" borderId="13" xfId="0" applyFont="1" applyBorder="1"/>
    <xf numFmtId="0" fontId="1" fillId="0" borderId="13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/>
    <xf numFmtId="43" fontId="0" fillId="0" borderId="22" xfId="0" applyNumberFormat="1" applyBorder="1"/>
    <xf numFmtId="0" fontId="10" fillId="0" borderId="0" xfId="0" applyFont="1"/>
    <xf numFmtId="0" fontId="11" fillId="0" borderId="0" xfId="0" applyFont="1"/>
    <xf numFmtId="0" fontId="11" fillId="7" borderId="0" xfId="0" applyFont="1" applyFill="1"/>
    <xf numFmtId="0" fontId="11" fillId="6" borderId="0" xfId="0" applyFont="1" applyFill="1"/>
    <xf numFmtId="0" fontId="11" fillId="4" borderId="0" xfId="0" applyFont="1" applyFill="1"/>
    <xf numFmtId="0" fontId="11" fillId="5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0" xfId="0" applyFont="1" applyFill="1"/>
    <xf numFmtId="1" fontId="7" fillId="3" borderId="0" xfId="0" applyNumberFormat="1" applyFont="1" applyFill="1" applyAlignment="1">
      <alignment horizontal="center"/>
    </xf>
    <xf numFmtId="0" fontId="7" fillId="3" borderId="0" xfId="0" applyFont="1" applyFill="1"/>
    <xf numFmtId="1" fontId="1" fillId="3" borderId="0" xfId="0" applyNumberFormat="1" applyFont="1" applyFill="1"/>
    <xf numFmtId="0" fontId="1" fillId="3" borderId="0" xfId="0" applyFont="1" applyFill="1" applyBorder="1"/>
    <xf numFmtId="0" fontId="1" fillId="3" borderId="0" xfId="0" applyFont="1" applyFill="1" applyBorder="1" applyAlignment="1"/>
    <xf numFmtId="0" fontId="1" fillId="3" borderId="0" xfId="0" applyFont="1" applyFill="1" applyAlignment="1"/>
    <xf numFmtId="0" fontId="7" fillId="3" borderId="0" xfId="0" applyFont="1" applyFill="1" applyBorder="1"/>
    <xf numFmtId="0" fontId="9" fillId="3" borderId="0" xfId="0" applyFont="1" applyFill="1"/>
    <xf numFmtId="0" fontId="8" fillId="3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2" fillId="3" borderId="0" xfId="0" applyFont="1" applyFill="1"/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1" fillId="3" borderId="0" xfId="0" applyNumberFormat="1" applyFont="1" applyFill="1" applyBorder="1"/>
    <xf numFmtId="0" fontId="8" fillId="3" borderId="0" xfId="0" applyFont="1" applyFill="1" applyBorder="1" applyAlignment="1"/>
    <xf numFmtId="0" fontId="11" fillId="8" borderId="0" xfId="0" applyFont="1" applyFill="1"/>
    <xf numFmtId="0" fontId="11" fillId="9" borderId="0" xfId="0" applyFont="1" applyFill="1"/>
    <xf numFmtId="0" fontId="11" fillId="10" borderId="0" xfId="0" applyFont="1" applyFill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260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YA/Petanque/&#1087;&#1080;&#1090;&#1077;&#1088;2013/&#1056;&#1077;&#1075;&#1080;&#1089;&#1090;&#1088;&#1072;&#1094;&#1080;&#1103;%20&#1090;&#1088;&#1080;&#1087;&#1083;&#1077;&#1090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</sheetNames>
    <sheetDataSet>
      <sheetData sheetId="0">
        <row r="2">
          <cell r="A2" t="str">
            <v>… Джулия</v>
          </cell>
        </row>
        <row r="3">
          <cell r="A3" t="str">
            <v>… Микель</v>
          </cell>
        </row>
        <row r="4">
          <cell r="A4" t="str">
            <v>… Патри</v>
          </cell>
        </row>
        <row r="5">
          <cell r="A5" t="str">
            <v>Абрамова Ольга</v>
          </cell>
        </row>
        <row r="6">
          <cell r="A6" t="str">
            <v>Автономов Павел</v>
          </cell>
        </row>
        <row r="7">
          <cell r="A7" t="str">
            <v>Агапов Александр</v>
          </cell>
        </row>
        <row r="8">
          <cell r="A8" t="str">
            <v>Агранат Лариса</v>
          </cell>
        </row>
        <row r="9">
          <cell r="A9" t="str">
            <v>Агранат Полина</v>
          </cell>
        </row>
        <row r="10">
          <cell r="A10" t="str">
            <v>Акаемов Николай</v>
          </cell>
        </row>
        <row r="11">
          <cell r="A11" t="str">
            <v>Акимов Сергей</v>
          </cell>
        </row>
        <row r="12">
          <cell r="A12" t="str">
            <v>Александров Николай</v>
          </cell>
        </row>
        <row r="13">
          <cell r="A13" t="str">
            <v>Аленицын Михаил</v>
          </cell>
        </row>
        <row r="14">
          <cell r="A14" t="str">
            <v>Аленицына Елена</v>
          </cell>
        </row>
        <row r="15">
          <cell r="A15" t="str">
            <v>Алиев Рустам</v>
          </cell>
        </row>
        <row r="16">
          <cell r="A16" t="str">
            <v>Алянскас Таутвидас</v>
          </cell>
        </row>
        <row r="17">
          <cell r="A17" t="str">
            <v>Андреев Дмитрий</v>
          </cell>
        </row>
        <row r="18">
          <cell r="A18" t="str">
            <v>Андрес Паскаль</v>
          </cell>
        </row>
        <row r="19">
          <cell r="A19" t="str">
            <v>Аниськин Сергей</v>
          </cell>
        </row>
        <row r="20">
          <cell r="A20" t="str">
            <v>Антимонова Кристина</v>
          </cell>
        </row>
        <row r="21">
          <cell r="A21" t="str">
            <v>Анухин Антон</v>
          </cell>
        </row>
        <row r="22">
          <cell r="A22" t="str">
            <v>Анухин Виктор</v>
          </cell>
        </row>
        <row r="23">
          <cell r="A23" t="str">
            <v>Артюхина Елена</v>
          </cell>
        </row>
        <row r="24">
          <cell r="A24" t="str">
            <v>Астровик Людмила</v>
          </cell>
        </row>
        <row r="25">
          <cell r="A25" t="str">
            <v>Афанасьев Дмитрий</v>
          </cell>
        </row>
        <row r="26">
          <cell r="A26" t="str">
            <v>Байкова Елена</v>
          </cell>
        </row>
        <row r="27">
          <cell r="A27" t="str">
            <v>Балабуев Михаил</v>
          </cell>
        </row>
        <row r="28">
          <cell r="A28" t="str">
            <v>Баланюк Арсений</v>
          </cell>
        </row>
        <row r="29">
          <cell r="A29" t="str">
            <v>Баланюк Максим</v>
          </cell>
        </row>
        <row r="30">
          <cell r="A30" t="str">
            <v>Балашов Денис</v>
          </cell>
        </row>
        <row r="31">
          <cell r="A31" t="str">
            <v>Баринова Светлана</v>
          </cell>
        </row>
        <row r="32">
          <cell r="A32" t="str">
            <v>Бартнев Иван</v>
          </cell>
        </row>
        <row r="33">
          <cell r="A33" t="str">
            <v>Барышников Михаил</v>
          </cell>
        </row>
        <row r="34">
          <cell r="A34" t="str">
            <v>Баталиа Лоран</v>
          </cell>
        </row>
        <row r="35">
          <cell r="A35" t="str">
            <v>Бахтурин Виталий</v>
          </cell>
        </row>
        <row r="36">
          <cell r="A36" t="str">
            <v>Бебко Ксения</v>
          </cell>
        </row>
        <row r="37">
          <cell r="A37" t="str">
            <v>Бегеева Марина</v>
          </cell>
        </row>
        <row r="38">
          <cell r="A38" t="str">
            <v>Беликов Александр</v>
          </cell>
        </row>
        <row r="39">
          <cell r="A39" t="str">
            <v>Белодед Ярослав</v>
          </cell>
        </row>
        <row r="40">
          <cell r="A40" t="str">
            <v>Березин Виктор</v>
          </cell>
        </row>
        <row r="41">
          <cell r="A41" t="str">
            <v>Березовский Михаил</v>
          </cell>
        </row>
        <row r="42">
          <cell r="A42" t="str">
            <v>Бирюкова Наталья</v>
          </cell>
        </row>
        <row r="43">
          <cell r="A43" t="str">
            <v>Бишо Кристиан</v>
          </cell>
        </row>
        <row r="44">
          <cell r="A44" t="str">
            <v>Блинов Валерий</v>
          </cell>
        </row>
        <row r="45">
          <cell r="A45" t="str">
            <v>Блинов Олег</v>
          </cell>
        </row>
        <row r="46">
          <cell r="A46" t="str">
            <v>Блохин Владимир</v>
          </cell>
        </row>
        <row r="47">
          <cell r="A47" t="str">
            <v>Бобов Дмитрий</v>
          </cell>
        </row>
        <row r="48">
          <cell r="A48" t="str">
            <v>Бобов Тимофей</v>
          </cell>
        </row>
        <row r="49">
          <cell r="A49" t="str">
            <v>Богданова Ольга</v>
          </cell>
        </row>
        <row r="50">
          <cell r="A50" t="str">
            <v>Богомолова Людмила</v>
          </cell>
        </row>
        <row r="51">
          <cell r="A51" t="str">
            <v>Бокшенян Ирина</v>
          </cell>
        </row>
        <row r="52">
          <cell r="A52" t="str">
            <v>Бомонин Дмитрий</v>
          </cell>
        </row>
        <row r="53">
          <cell r="A53" t="str">
            <v>Бондарь Андрей</v>
          </cell>
        </row>
        <row r="54">
          <cell r="A54" t="str">
            <v>Борисов Александр</v>
          </cell>
        </row>
        <row r="55">
          <cell r="A55" t="str">
            <v>Борисова Катерина</v>
          </cell>
        </row>
        <row r="56">
          <cell r="A56" t="str">
            <v>Борисова Лилия</v>
          </cell>
        </row>
        <row r="57">
          <cell r="A57" t="str">
            <v>Браз Карлос</v>
          </cell>
        </row>
        <row r="58">
          <cell r="A58" t="str">
            <v>Будрикас Линас</v>
          </cell>
        </row>
        <row r="59">
          <cell r="A59" t="str">
            <v>Бунятов Алик</v>
          </cell>
        </row>
        <row r="60">
          <cell r="A60" t="str">
            <v>Вакулов Юрий</v>
          </cell>
        </row>
        <row r="61">
          <cell r="A61" t="str">
            <v>Везрок Тичев</v>
          </cell>
        </row>
        <row r="62">
          <cell r="A62" t="str">
            <v>Велесевич Сергей</v>
          </cell>
        </row>
        <row r="63">
          <cell r="A63" t="str">
            <v>Ветчинина Вера</v>
          </cell>
        </row>
        <row r="64">
          <cell r="A64" t="str">
            <v>Власов Максим</v>
          </cell>
        </row>
        <row r="65">
          <cell r="A65" t="str">
            <v>Войтюховский Павел</v>
          </cell>
        </row>
        <row r="66">
          <cell r="A66" t="str">
            <v>Волчек Мария</v>
          </cell>
        </row>
        <row r="67">
          <cell r="A67" t="str">
            <v>Гальперин Рафаил</v>
          </cell>
        </row>
        <row r="68">
          <cell r="A68" t="str">
            <v>Ганеева Марина</v>
          </cell>
        </row>
        <row r="69">
          <cell r="A69" t="str">
            <v>Ганеева Юлия</v>
          </cell>
        </row>
        <row r="70">
          <cell r="A70" t="str">
            <v>Гасталь Жан-Пьер</v>
          </cell>
        </row>
        <row r="71">
          <cell r="A71" t="str">
            <v>Гасталь Ольга</v>
          </cell>
        </row>
        <row r="72">
          <cell r="A72" t="str">
            <v>Гейченко Антон</v>
          </cell>
        </row>
        <row r="73">
          <cell r="A73" t="str">
            <v>Глухарева Анна</v>
          </cell>
        </row>
        <row r="74">
          <cell r="A74" t="str">
            <v>Гоцфрид Константин</v>
          </cell>
        </row>
        <row r="75">
          <cell r="A75" t="str">
            <v>Гоцфрид Ольга</v>
          </cell>
        </row>
        <row r="76">
          <cell r="A76" t="str">
            <v>Гражданов Егор</v>
          </cell>
        </row>
        <row r="77">
          <cell r="A77" t="str">
            <v>Грачанац Гордан</v>
          </cell>
        </row>
        <row r="78">
          <cell r="A78" t="str">
            <v>Грачанац Дмитрие</v>
          </cell>
        </row>
        <row r="79">
          <cell r="A79" t="str">
            <v>Грачанац Наталья</v>
          </cell>
        </row>
        <row r="80">
          <cell r="A80" t="str">
            <v>Грачев Максим</v>
          </cell>
        </row>
        <row r="81">
          <cell r="A81" t="str">
            <v>Григоренко Павел</v>
          </cell>
        </row>
        <row r="82">
          <cell r="A82" t="str">
            <v>Гришков Алексей</v>
          </cell>
        </row>
        <row r="83">
          <cell r="A83" t="str">
            <v>Гришков Сергей</v>
          </cell>
        </row>
        <row r="84">
          <cell r="A84" t="str">
            <v>Гришкова Тамара</v>
          </cell>
        </row>
        <row r="85">
          <cell r="A85" t="str">
            <v>Гудин Сергей</v>
          </cell>
        </row>
        <row r="86">
          <cell r="A86" t="str">
            <v>Гуибод Оливер</v>
          </cell>
        </row>
        <row r="87">
          <cell r="A87" t="str">
            <v>Гукасов Эдуард</v>
          </cell>
        </row>
        <row r="88">
          <cell r="A88" t="str">
            <v>Гулинин Евгений</v>
          </cell>
        </row>
        <row r="89">
          <cell r="A89" t="str">
            <v>Гулинина Лилия</v>
          </cell>
        </row>
        <row r="90">
          <cell r="A90" t="str">
            <v>Гурина Юлия</v>
          </cell>
        </row>
        <row r="91">
          <cell r="A91" t="str">
            <v>Гусаров Сергей</v>
          </cell>
        </row>
        <row r="92">
          <cell r="A92" t="str">
            <v>Давыдов Андрей</v>
          </cell>
        </row>
        <row r="93">
          <cell r="A93" t="str">
            <v>Давыдова Ирина</v>
          </cell>
        </row>
        <row r="94">
          <cell r="A94" t="str">
            <v>Давыдова Ольга</v>
          </cell>
        </row>
        <row r="95">
          <cell r="A95" t="str">
            <v>Данилкина Екатерина</v>
          </cell>
        </row>
        <row r="96">
          <cell r="A96" t="str">
            <v>Данилова Светлана</v>
          </cell>
        </row>
        <row r="97">
          <cell r="A97" t="str">
            <v>Данилычев Дмитрий</v>
          </cell>
        </row>
        <row r="98">
          <cell r="A98" t="str">
            <v>Данилычева Елена</v>
          </cell>
        </row>
        <row r="99">
          <cell r="A99" t="str">
            <v>Деменев Александр</v>
          </cell>
        </row>
        <row r="100">
          <cell r="A100" t="str">
            <v>Демин Петр</v>
          </cell>
        </row>
        <row r="101">
          <cell r="A101" t="str">
            <v>Демин-мл Олег</v>
          </cell>
        </row>
        <row r="102">
          <cell r="A102" t="str">
            <v>Демин-ст Олег</v>
          </cell>
        </row>
        <row r="103">
          <cell r="A103" t="str">
            <v>Демченко Олег</v>
          </cell>
        </row>
        <row r="104">
          <cell r="A104" t="str">
            <v>Денисенко Сергей</v>
          </cell>
        </row>
        <row r="105">
          <cell r="A105" t="str">
            <v>Денисман Анастасия</v>
          </cell>
        </row>
        <row r="106">
          <cell r="A106" t="str">
            <v>Денисман Николай</v>
          </cell>
        </row>
        <row r="107">
          <cell r="A107" t="str">
            <v>Догадин Евгений</v>
          </cell>
        </row>
        <row r="108">
          <cell r="A108" t="str">
            <v>Догадина Наталья</v>
          </cell>
        </row>
        <row r="109">
          <cell r="A109" t="str">
            <v>Дождь Елена</v>
          </cell>
        </row>
        <row r="110">
          <cell r="A110" t="str">
            <v>Дробков Руслан</v>
          </cell>
        </row>
        <row r="111">
          <cell r="A111" t="str">
            <v>Дробкова Анна</v>
          </cell>
        </row>
        <row r="112">
          <cell r="A112" t="str">
            <v>Дурынчев Евгений</v>
          </cell>
        </row>
        <row r="113">
          <cell r="A113" t="str">
            <v>Егоров Максим</v>
          </cell>
        </row>
        <row r="114">
          <cell r="A114" t="str">
            <v>Егорова Ольга</v>
          </cell>
        </row>
        <row r="115">
          <cell r="A115" t="str">
            <v>Емельянов Виталий</v>
          </cell>
        </row>
        <row r="116">
          <cell r="A116" t="str">
            <v>Енжольрас Жером</v>
          </cell>
        </row>
        <row r="117">
          <cell r="A117" t="str">
            <v>Еремеев Сергей</v>
          </cell>
        </row>
        <row r="118">
          <cell r="A118" t="str">
            <v>Еременко Руслан</v>
          </cell>
        </row>
        <row r="119">
          <cell r="A119" t="str">
            <v>Жан Мишель</v>
          </cell>
        </row>
        <row r="120">
          <cell r="A120" t="str">
            <v>Желтов Олег</v>
          </cell>
        </row>
        <row r="121">
          <cell r="A121" t="str">
            <v>Жилард Давид</v>
          </cell>
        </row>
        <row r="122">
          <cell r="A122" t="str">
            <v>Жилин Артем</v>
          </cell>
        </row>
        <row r="123">
          <cell r="A123" t="str">
            <v>Жилин Дмитрий</v>
          </cell>
        </row>
        <row r="124">
          <cell r="A124" t="str">
            <v>Жирар Алекс</v>
          </cell>
        </row>
        <row r="125">
          <cell r="A125" t="str">
            <v>Жирар Сандрин</v>
          </cell>
        </row>
        <row r="126">
          <cell r="A126" t="str">
            <v>Журавлев Константин</v>
          </cell>
        </row>
        <row r="127">
          <cell r="A127" t="str">
            <v>Захаров Владимир</v>
          </cell>
        </row>
        <row r="128">
          <cell r="A128" t="str">
            <v>Зеленин Вадим</v>
          </cell>
        </row>
        <row r="129">
          <cell r="A129" t="str">
            <v>Зеленин Сергей</v>
          </cell>
        </row>
        <row r="130">
          <cell r="A130" t="str">
            <v>Зеленина Любовь</v>
          </cell>
        </row>
        <row r="131">
          <cell r="A131" t="str">
            <v>Зотов Кирилл</v>
          </cell>
        </row>
        <row r="132">
          <cell r="A132" t="str">
            <v>Ивакин Игорь</v>
          </cell>
        </row>
        <row r="133">
          <cell r="A133" t="str">
            <v>Иванов Виталий</v>
          </cell>
        </row>
        <row r="134">
          <cell r="A134" t="str">
            <v>Иванов Евгений</v>
          </cell>
        </row>
        <row r="135">
          <cell r="A135" t="str">
            <v>Иванов Павел</v>
          </cell>
        </row>
        <row r="136">
          <cell r="A136" t="str">
            <v>Кабалина Оксана</v>
          </cell>
        </row>
        <row r="137">
          <cell r="A137" t="str">
            <v>Каламбет Анатолий</v>
          </cell>
        </row>
        <row r="138">
          <cell r="A138" t="str">
            <v>Калинин Виталий</v>
          </cell>
        </row>
        <row r="139">
          <cell r="A139" t="str">
            <v>Кананыхина Светлана</v>
          </cell>
        </row>
        <row r="140">
          <cell r="A140" t="str">
            <v>Канзари Вилли</v>
          </cell>
        </row>
        <row r="141">
          <cell r="A141" t="str">
            <v>Канзари Татьяна</v>
          </cell>
        </row>
        <row r="142">
          <cell r="A142" t="str">
            <v>Капран Сергей</v>
          </cell>
        </row>
        <row r="143">
          <cell r="A143" t="str">
            <v>Касиляускас Артурас</v>
          </cell>
        </row>
        <row r="144">
          <cell r="A144" t="str">
            <v>Качанов Георгий</v>
          </cell>
        </row>
        <row r="145">
          <cell r="A145" t="str">
            <v>Кашеваров Виталий</v>
          </cell>
        </row>
        <row r="146">
          <cell r="A146" t="str">
            <v>Квятковский Юрий</v>
          </cell>
        </row>
        <row r="147">
          <cell r="A147" t="str">
            <v>Кирдеева Надежда</v>
          </cell>
        </row>
        <row r="148">
          <cell r="A148" t="str">
            <v>Кирсанов Евгений</v>
          </cell>
        </row>
        <row r="149">
          <cell r="A149" t="str">
            <v>Ковалева Светлана</v>
          </cell>
        </row>
        <row r="150">
          <cell r="A150" t="str">
            <v>Ковалевский Игорь</v>
          </cell>
        </row>
        <row r="151">
          <cell r="A151" t="str">
            <v>Ковылов Алексей</v>
          </cell>
        </row>
        <row r="152">
          <cell r="A152" t="str">
            <v>Кокуев Александр</v>
          </cell>
        </row>
        <row r="153">
          <cell r="A153" t="str">
            <v>Колесников Андрей</v>
          </cell>
        </row>
        <row r="154">
          <cell r="A154" t="str">
            <v>Колосовская Юлия</v>
          </cell>
        </row>
        <row r="155">
          <cell r="A155" t="str">
            <v>Колотов Алексей</v>
          </cell>
        </row>
        <row r="156">
          <cell r="A156" t="str">
            <v>Колпаков Петр</v>
          </cell>
        </row>
        <row r="157">
          <cell r="A157" t="str">
            <v>Кольк Марек</v>
          </cell>
        </row>
        <row r="158">
          <cell r="A158" t="str">
            <v>Комаров Александр</v>
          </cell>
        </row>
        <row r="159">
          <cell r="A159" t="str">
            <v>Константинов Дмитрий</v>
          </cell>
        </row>
        <row r="160">
          <cell r="A160" t="str">
            <v>Копель Кайдо</v>
          </cell>
        </row>
        <row r="161">
          <cell r="A161" t="str">
            <v>Коппель Прийт</v>
          </cell>
        </row>
        <row r="162">
          <cell r="A162" t="str">
            <v>Коргун Оксана</v>
          </cell>
        </row>
        <row r="163">
          <cell r="A163" t="str">
            <v>Корицкая Юлия</v>
          </cell>
        </row>
        <row r="164">
          <cell r="A164" t="str">
            <v>Корниенко Михаил</v>
          </cell>
        </row>
        <row r="165">
          <cell r="A165" t="str">
            <v>Королев Андрей</v>
          </cell>
        </row>
        <row r="166">
          <cell r="A166" t="str">
            <v>Косарев Владимир</v>
          </cell>
        </row>
        <row r="167">
          <cell r="A167" t="str">
            <v>Костин Игорь</v>
          </cell>
        </row>
        <row r="168">
          <cell r="A168" t="str">
            <v>Костин Юрий</v>
          </cell>
        </row>
        <row r="169">
          <cell r="A169" t="str">
            <v>Костина Марина</v>
          </cell>
        </row>
        <row r="170">
          <cell r="A170" t="str">
            <v>Кострюкова Ирина</v>
          </cell>
        </row>
        <row r="171">
          <cell r="A171" t="str">
            <v>Костюковский Игорь</v>
          </cell>
        </row>
        <row r="172">
          <cell r="A172" t="str">
            <v>Кошовенко Дмитрий</v>
          </cell>
        </row>
        <row r="173">
          <cell r="A173" t="str">
            <v>Кравченко Алексей</v>
          </cell>
        </row>
        <row r="174">
          <cell r="A174" t="str">
            <v>Крапиль Валерий</v>
          </cell>
        </row>
        <row r="175">
          <cell r="A175" t="str">
            <v>Крапиль Оксана</v>
          </cell>
        </row>
        <row r="176">
          <cell r="A176" t="str">
            <v>Красовская Яна</v>
          </cell>
        </row>
        <row r="177">
          <cell r="A177" t="str">
            <v>Кривонос Дмитрий</v>
          </cell>
        </row>
        <row r="178">
          <cell r="A178" t="str">
            <v>Кривулин Виталий</v>
          </cell>
        </row>
        <row r="179">
          <cell r="A179" t="str">
            <v>Крючков Олег</v>
          </cell>
        </row>
        <row r="180">
          <cell r="A180" t="str">
            <v>Крючков Сергей</v>
          </cell>
        </row>
        <row r="181">
          <cell r="A181" t="str">
            <v>Кубенин Дмитрий</v>
          </cell>
        </row>
        <row r="182">
          <cell r="A182" t="str">
            <v>Кужелев Андрей</v>
          </cell>
        </row>
        <row r="183">
          <cell r="A183" t="str">
            <v>Кузнецов Андрей</v>
          </cell>
        </row>
        <row r="184">
          <cell r="A184" t="str">
            <v>Кузнецов Артем</v>
          </cell>
        </row>
        <row r="185">
          <cell r="A185" t="str">
            <v>Кузнецов Евгений</v>
          </cell>
        </row>
        <row r="186">
          <cell r="A186" t="str">
            <v>Кузнецов Илья</v>
          </cell>
        </row>
        <row r="187">
          <cell r="A187" t="str">
            <v>Кузнецова Екатерина</v>
          </cell>
        </row>
        <row r="188">
          <cell r="A188" t="str">
            <v>Кузнецова Ирина</v>
          </cell>
        </row>
        <row r="189">
          <cell r="A189" t="str">
            <v>Кузнецова Людмила</v>
          </cell>
        </row>
        <row r="190">
          <cell r="A190" t="str">
            <v>Кузнецова Наталья</v>
          </cell>
        </row>
        <row r="191">
          <cell r="A191" t="str">
            <v>Кузьмина Надежда</v>
          </cell>
        </row>
        <row r="192">
          <cell r="A192" t="str">
            <v>Курбанов Андрей</v>
          </cell>
        </row>
        <row r="193">
          <cell r="A193" t="str">
            <v>Курбанова Маргарита</v>
          </cell>
        </row>
        <row r="194">
          <cell r="A194" t="str">
            <v>Курлович Михаил</v>
          </cell>
        </row>
        <row r="195">
          <cell r="A195" t="str">
            <v>Куцегреев Артем</v>
          </cell>
        </row>
        <row r="196">
          <cell r="A196" t="str">
            <v>Лагутин Алексей</v>
          </cell>
        </row>
        <row r="197">
          <cell r="A197" t="str">
            <v>Лагутин Денис</v>
          </cell>
        </row>
        <row r="198">
          <cell r="A198" t="str">
            <v>Лайков Олег</v>
          </cell>
        </row>
        <row r="199">
          <cell r="A199" t="str">
            <v>Ланина Ирина</v>
          </cell>
        </row>
        <row r="200">
          <cell r="A200" t="str">
            <v>Леже Ги</v>
          </cell>
        </row>
        <row r="201">
          <cell r="A201" t="str">
            <v>Ливман Виталий</v>
          </cell>
        </row>
        <row r="202">
          <cell r="A202" t="str">
            <v>Лубянов Никита</v>
          </cell>
        </row>
        <row r="203">
          <cell r="A203" t="str">
            <v>Лукоянов Александр</v>
          </cell>
        </row>
        <row r="204">
          <cell r="A204" t="str">
            <v>Любко Артем</v>
          </cell>
        </row>
        <row r="205">
          <cell r="A205" t="str">
            <v>Любый Святослав</v>
          </cell>
        </row>
        <row r="206">
          <cell r="A206" t="str">
            <v>Лютиков Александр</v>
          </cell>
        </row>
        <row r="207">
          <cell r="A207" t="str">
            <v>Лютиков Николай</v>
          </cell>
        </row>
        <row r="208">
          <cell r="A208" t="str">
            <v>Лямунов Никита</v>
          </cell>
        </row>
        <row r="209">
          <cell r="A209" t="str">
            <v>Манукян Галина</v>
          </cell>
        </row>
        <row r="210">
          <cell r="A210" t="str">
            <v>Манукян Жан-Клод</v>
          </cell>
        </row>
        <row r="211">
          <cell r="A211" t="str">
            <v>Марковский Юрий</v>
          </cell>
        </row>
        <row r="212">
          <cell r="A212" t="str">
            <v>Мартынов Павел</v>
          </cell>
        </row>
        <row r="213">
          <cell r="A213" t="str">
            <v>Медведев Игорь</v>
          </cell>
        </row>
        <row r="214">
          <cell r="A214" t="str">
            <v>Медведева Наталья</v>
          </cell>
        </row>
        <row r="215">
          <cell r="A215" t="str">
            <v>Медведева Ольга</v>
          </cell>
        </row>
        <row r="216">
          <cell r="A216" t="str">
            <v>Мельников Денис</v>
          </cell>
        </row>
        <row r="217">
          <cell r="A217" t="str">
            <v>Месбарион Эдуард</v>
          </cell>
        </row>
        <row r="218">
          <cell r="A218" t="str">
            <v>Мигланс Гатис</v>
          </cell>
        </row>
        <row r="219">
          <cell r="A219" t="str">
            <v>Миронов Владимир</v>
          </cell>
        </row>
        <row r="220">
          <cell r="A220" t="str">
            <v>Мирошниченко Вера</v>
          </cell>
        </row>
        <row r="221">
          <cell r="A221" t="str">
            <v>Мирошниченко Петр</v>
          </cell>
        </row>
        <row r="222">
          <cell r="A222" t="str">
            <v>Михайлов Александр</v>
          </cell>
        </row>
        <row r="223">
          <cell r="A223" t="str">
            <v>Михайлов Эдуард</v>
          </cell>
        </row>
        <row r="224">
          <cell r="A224" t="str">
            <v>Михайлов(Р) Александр</v>
          </cell>
        </row>
        <row r="225">
          <cell r="A225" t="str">
            <v>Михалев Игорь</v>
          </cell>
        </row>
        <row r="226">
          <cell r="A226" t="str">
            <v>Михалева Наталья</v>
          </cell>
        </row>
        <row r="227">
          <cell r="A227" t="str">
            <v>Михеева Екатерина</v>
          </cell>
        </row>
        <row r="228">
          <cell r="A228" t="str">
            <v>Могилевцев Сергей</v>
          </cell>
        </row>
        <row r="229">
          <cell r="A229" t="str">
            <v>Моро Бруно</v>
          </cell>
        </row>
        <row r="230">
          <cell r="A230" t="str">
            <v>Морозов Максим</v>
          </cell>
        </row>
        <row r="231">
          <cell r="A231" t="str">
            <v>Морозова Анна</v>
          </cell>
        </row>
        <row r="232">
          <cell r="A232" t="str">
            <v>Москова Наталья</v>
          </cell>
        </row>
        <row r="233">
          <cell r="A233" t="str">
            <v>Мошкова Елена</v>
          </cell>
        </row>
        <row r="234">
          <cell r="A234" t="str">
            <v>Мунтян Александр</v>
          </cell>
        </row>
        <row r="235">
          <cell r="A235" t="str">
            <v>Наврузов Ихтихор</v>
          </cell>
        </row>
        <row r="236">
          <cell r="A236" t="str">
            <v>Наумов Антон</v>
          </cell>
        </row>
        <row r="237">
          <cell r="A237" t="str">
            <v>Наумов Дмитрий</v>
          </cell>
        </row>
        <row r="238">
          <cell r="A238" t="str">
            <v>Наумов Сергей</v>
          </cell>
        </row>
        <row r="239">
          <cell r="A239" t="str">
            <v>Наумов(Бел) Антон</v>
          </cell>
        </row>
        <row r="240">
          <cell r="A240" t="str">
            <v>Нехаев Сергей</v>
          </cell>
        </row>
        <row r="241">
          <cell r="A241" t="str">
            <v>Нехолина Анна</v>
          </cell>
        </row>
        <row r="242">
          <cell r="A242" t="str">
            <v>Никешина Ольга</v>
          </cell>
        </row>
        <row r="243">
          <cell r="A243" t="str">
            <v>Никитина Елена</v>
          </cell>
        </row>
        <row r="244">
          <cell r="A244" t="str">
            <v>Никишкина Анна</v>
          </cell>
        </row>
        <row r="245">
          <cell r="A245" t="str">
            <v>Нинов Владимир</v>
          </cell>
        </row>
        <row r="246">
          <cell r="A246" t="str">
            <v>Ницинский Станислав</v>
          </cell>
        </row>
        <row r="247">
          <cell r="A247" t="str">
            <v>Новицкий Сергей</v>
          </cell>
        </row>
        <row r="248">
          <cell r="A248" t="str">
            <v>Нуреева Дилара</v>
          </cell>
        </row>
        <row r="249">
          <cell r="A249" t="str">
            <v>Овчинников Тимофей</v>
          </cell>
        </row>
        <row r="250">
          <cell r="A250" t="str">
            <v>Ойдсалу Эве</v>
          </cell>
        </row>
        <row r="251">
          <cell r="A251" t="str">
            <v>Окунев Александр</v>
          </cell>
        </row>
        <row r="252">
          <cell r="A252" t="str">
            <v>Окунев Даниил</v>
          </cell>
        </row>
        <row r="253">
          <cell r="A253" t="str">
            <v>Окунева Лариса</v>
          </cell>
        </row>
        <row r="254">
          <cell r="A254" t="str">
            <v>Оловянников Сергей</v>
          </cell>
        </row>
        <row r="255">
          <cell r="A255" t="str">
            <v>Осокин Александр</v>
          </cell>
        </row>
        <row r="256">
          <cell r="A256" t="str">
            <v>Осокин Евгений</v>
          </cell>
        </row>
        <row r="257">
          <cell r="A257" t="str">
            <v>Осокина Валентина</v>
          </cell>
        </row>
        <row r="258">
          <cell r="A258" t="str">
            <v>Осокина Лина</v>
          </cell>
        </row>
        <row r="259">
          <cell r="A259" t="str">
            <v>Павлова Ирина</v>
          </cell>
        </row>
        <row r="260">
          <cell r="A260" t="str">
            <v>Панин Михаил</v>
          </cell>
        </row>
        <row r="261">
          <cell r="A261" t="str">
            <v>Панова Светлана</v>
          </cell>
        </row>
        <row r="262">
          <cell r="A262" t="str">
            <v>Папоян Александра</v>
          </cell>
        </row>
        <row r="263">
          <cell r="A263" t="str">
            <v>Папоян Григорий</v>
          </cell>
        </row>
        <row r="264">
          <cell r="A264" t="str">
            <v>Пасечник Андрей</v>
          </cell>
        </row>
        <row r="265">
          <cell r="A265" t="str">
            <v>Паскаль Оливие</v>
          </cell>
        </row>
        <row r="266">
          <cell r="A266" t="str">
            <v>Педченко Александр</v>
          </cell>
        </row>
        <row r="267">
          <cell r="A267" t="str">
            <v>Пеллиззари Албан</v>
          </cell>
        </row>
        <row r="268">
          <cell r="A268" t="str">
            <v>Пеллиззари Ксавье</v>
          </cell>
        </row>
        <row r="269">
          <cell r="A269" t="str">
            <v>Пеллиззари Любовь</v>
          </cell>
        </row>
        <row r="270">
          <cell r="A270" t="str">
            <v>Пеллиззари Мишель</v>
          </cell>
        </row>
        <row r="271">
          <cell r="A271" t="str">
            <v>Переходкин Валентин</v>
          </cell>
        </row>
        <row r="272">
          <cell r="A272" t="str">
            <v>Переходкина Елена</v>
          </cell>
        </row>
        <row r="273">
          <cell r="A273" t="str">
            <v>Перроне Жан-Ив</v>
          </cell>
        </row>
        <row r="274">
          <cell r="A274" t="str">
            <v>Петров Олег</v>
          </cell>
        </row>
        <row r="275">
          <cell r="A275" t="str">
            <v>Петров Павел</v>
          </cell>
        </row>
        <row r="276">
          <cell r="A276" t="str">
            <v>Петрова Екатерина</v>
          </cell>
        </row>
        <row r="277">
          <cell r="A277" t="str">
            <v>Петрова Тамара</v>
          </cell>
        </row>
        <row r="278">
          <cell r="A278" t="str">
            <v>Пикин Роман</v>
          </cell>
        </row>
        <row r="279">
          <cell r="A279" t="str">
            <v>Попова Юлия</v>
          </cell>
        </row>
        <row r="280">
          <cell r="A280" t="str">
            <v>Порческу Антон</v>
          </cell>
        </row>
        <row r="281">
          <cell r="A281" t="str">
            <v>Порческу Мариан</v>
          </cell>
        </row>
        <row r="282">
          <cell r="A282" t="str">
            <v>Постнов Андрей</v>
          </cell>
        </row>
        <row r="283">
          <cell r="A283" t="str">
            <v>Поужет Ги</v>
          </cell>
        </row>
        <row r="284">
          <cell r="A284" t="str">
            <v>Прокопьева Анна</v>
          </cell>
        </row>
        <row r="285">
          <cell r="A285" t="str">
            <v>Прокощенкова Ирина</v>
          </cell>
        </row>
        <row r="286">
          <cell r="A286" t="str">
            <v>Прокощенкова Ксения</v>
          </cell>
        </row>
        <row r="287">
          <cell r="A287" t="str">
            <v>Пронь Евгений</v>
          </cell>
        </row>
        <row r="288">
          <cell r="A288" t="str">
            <v>Пряников Павел</v>
          </cell>
        </row>
        <row r="289">
          <cell r="A289" t="str">
            <v>Рахбари Евгений</v>
          </cell>
        </row>
        <row r="290">
          <cell r="A290" t="str">
            <v>Рахматуллина Лилия</v>
          </cell>
        </row>
        <row r="291">
          <cell r="A291" t="str">
            <v>Реброва Оксана</v>
          </cell>
        </row>
        <row r="292">
          <cell r="A292" t="str">
            <v>Рожков Александр</v>
          </cell>
        </row>
        <row r="293">
          <cell r="A293" t="str">
            <v>Рубио-Барра Руслан</v>
          </cell>
        </row>
        <row r="294">
          <cell r="A294" t="str">
            <v>Руда Неври</v>
          </cell>
        </row>
        <row r="295">
          <cell r="A295" t="str">
            <v>Рудиков Андрей</v>
          </cell>
        </row>
        <row r="296">
          <cell r="A296" t="str">
            <v>Руссе Мишель</v>
          </cell>
        </row>
        <row r="297">
          <cell r="A297" t="str">
            <v>Рылова Дария</v>
          </cell>
        </row>
        <row r="298">
          <cell r="A298" t="str">
            <v>Рыльцын Михаил</v>
          </cell>
        </row>
        <row r="299">
          <cell r="A299" t="str">
            <v>Рядовиков Алексей</v>
          </cell>
        </row>
        <row r="300">
          <cell r="A300" t="str">
            <v>Садвакасов Дмитрий</v>
          </cell>
        </row>
        <row r="301">
          <cell r="A301" t="str">
            <v>Садвакасова Светлана</v>
          </cell>
        </row>
        <row r="302">
          <cell r="A302" t="str">
            <v>Санников Олег</v>
          </cell>
        </row>
        <row r="303">
          <cell r="A303" t="str">
            <v>Санникова Евгения</v>
          </cell>
        </row>
        <row r="304">
          <cell r="A304" t="str">
            <v>Санникова Лариса</v>
          </cell>
        </row>
        <row r="305">
          <cell r="A305" t="str">
            <v>Саркисова Жанна</v>
          </cell>
        </row>
        <row r="306">
          <cell r="A306" t="str">
            <v>Сачкова Галина</v>
          </cell>
        </row>
        <row r="307">
          <cell r="A307" t="str">
            <v>Светличный Руслан</v>
          </cell>
        </row>
        <row r="308">
          <cell r="A308" t="str">
            <v>Северов Михаил</v>
          </cell>
        </row>
        <row r="309">
          <cell r="A309" t="str">
            <v>Сергеев Александр</v>
          </cell>
        </row>
        <row r="310">
          <cell r="A310" t="str">
            <v>Сергеев Артур</v>
          </cell>
        </row>
        <row r="311">
          <cell r="A311" t="str">
            <v>Сергеев Сергей</v>
          </cell>
        </row>
        <row r="312">
          <cell r="A312" t="str">
            <v>Сергеева Алла</v>
          </cell>
        </row>
        <row r="313">
          <cell r="A313" t="str">
            <v>Сергеева Ирина</v>
          </cell>
        </row>
        <row r="314">
          <cell r="A314" t="str">
            <v>Сивякова Алевтина</v>
          </cell>
        </row>
        <row r="315">
          <cell r="A315" t="str">
            <v>Сидоров Виталий</v>
          </cell>
        </row>
        <row r="316">
          <cell r="A316" t="str">
            <v>Сидорова Вероника</v>
          </cell>
        </row>
        <row r="317">
          <cell r="A317" t="str">
            <v>Сидорова Людмила</v>
          </cell>
        </row>
        <row r="318">
          <cell r="A318" t="str">
            <v>Симон Жан-Франсуа</v>
          </cell>
        </row>
        <row r="319">
          <cell r="A319" t="str">
            <v>Симон Луизетта</v>
          </cell>
        </row>
        <row r="320">
          <cell r="A320" t="str">
            <v>Синельник Оксана</v>
          </cell>
        </row>
        <row r="321">
          <cell r="A321" t="str">
            <v>Скляр Светлана</v>
          </cell>
        </row>
        <row r="322">
          <cell r="A322" t="str">
            <v>Слабженинов Юрий</v>
          </cell>
        </row>
        <row r="323">
          <cell r="A323" t="str">
            <v>Смирнихина Светлана</v>
          </cell>
        </row>
        <row r="324">
          <cell r="A324" t="str">
            <v>Смирнов Сергей</v>
          </cell>
        </row>
        <row r="325">
          <cell r="A325" t="str">
            <v>Соколов Стас</v>
          </cell>
        </row>
        <row r="326">
          <cell r="A326" t="str">
            <v>Солодун Анатолий</v>
          </cell>
        </row>
        <row r="327">
          <cell r="A327" t="str">
            <v>Солодун Лика</v>
          </cell>
        </row>
        <row r="328">
          <cell r="A328" t="str">
            <v>Сперанский Константин</v>
          </cell>
        </row>
        <row r="329">
          <cell r="A329" t="str">
            <v>Сперанский Николай</v>
          </cell>
        </row>
        <row r="330">
          <cell r="A330" t="str">
            <v>Степанов Виталий</v>
          </cell>
        </row>
        <row r="331">
          <cell r="A331" t="str">
            <v>Степин Павел</v>
          </cell>
        </row>
        <row r="332">
          <cell r="A332" t="str">
            <v>Степченко Ольга</v>
          </cell>
        </row>
        <row r="333">
          <cell r="A333" t="str">
            <v>Столяров Иван</v>
          </cell>
        </row>
        <row r="334">
          <cell r="A334" t="str">
            <v>Столярова Анна</v>
          </cell>
        </row>
        <row r="335">
          <cell r="A335" t="str">
            <v>Стрельчук Артем</v>
          </cell>
        </row>
        <row r="336">
          <cell r="A336" t="str">
            <v>Стрельчук Дмитрий</v>
          </cell>
        </row>
        <row r="337">
          <cell r="A337" t="str">
            <v>Стрельчук Елена</v>
          </cell>
        </row>
        <row r="338">
          <cell r="A338" t="str">
            <v>Строкова Дарья</v>
          </cell>
        </row>
        <row r="339">
          <cell r="A339" t="str">
            <v>Строкова Татьяна</v>
          </cell>
        </row>
        <row r="340">
          <cell r="A340" t="str">
            <v>Судник Виктор</v>
          </cell>
        </row>
        <row r="341">
          <cell r="A341" t="str">
            <v>Судник Ксения</v>
          </cell>
        </row>
        <row r="342">
          <cell r="A342" t="str">
            <v>Суслов Александр</v>
          </cell>
        </row>
        <row r="343">
          <cell r="A343" t="str">
            <v>Тарханов Виль</v>
          </cell>
        </row>
        <row r="344">
          <cell r="A344" t="str">
            <v>Тихомиров Игорь</v>
          </cell>
        </row>
        <row r="345">
          <cell r="A345" t="str">
            <v>Тихонов Дмитрий</v>
          </cell>
        </row>
        <row r="346">
          <cell r="A346" t="str">
            <v>Ткач Александр</v>
          </cell>
        </row>
        <row r="347">
          <cell r="A347" t="str">
            <v>Ткаченко Алексей</v>
          </cell>
        </row>
        <row r="348">
          <cell r="A348" t="str">
            <v>Ткаченко Анна</v>
          </cell>
        </row>
        <row r="349">
          <cell r="A349" t="str">
            <v>Трофимова Анна</v>
          </cell>
        </row>
        <row r="350">
          <cell r="A350" t="str">
            <v>Трофимова Елена</v>
          </cell>
        </row>
        <row r="351">
          <cell r="A351" t="str">
            <v>Трунов Владимир</v>
          </cell>
        </row>
        <row r="352">
          <cell r="A352" t="str">
            <v>Трушин Алексей</v>
          </cell>
        </row>
        <row r="353">
          <cell r="A353" t="str">
            <v>Трущин Александр</v>
          </cell>
        </row>
        <row r="354">
          <cell r="A354" t="str">
            <v>Тышковец Максим</v>
          </cell>
        </row>
        <row r="355">
          <cell r="A355" t="str">
            <v>Тюрин Алексей</v>
          </cell>
        </row>
        <row r="356">
          <cell r="A356" t="str">
            <v>Тюрин Роман</v>
          </cell>
        </row>
        <row r="357">
          <cell r="A357" t="str">
            <v>Тюрина Елена</v>
          </cell>
        </row>
        <row r="358">
          <cell r="A358" t="str">
            <v>Уткин Андрей</v>
          </cell>
        </row>
        <row r="359">
          <cell r="A359" t="str">
            <v>Фаюк Юрий</v>
          </cell>
        </row>
        <row r="360">
          <cell r="A360" t="str">
            <v>Федоров Андрей</v>
          </cell>
        </row>
        <row r="361">
          <cell r="A361" t="str">
            <v>Фретта Лоринда</v>
          </cell>
        </row>
        <row r="362">
          <cell r="A362" t="str">
            <v>Фролов Сергей</v>
          </cell>
        </row>
        <row r="363">
          <cell r="A363" t="str">
            <v>Хворостенко Максим</v>
          </cell>
        </row>
        <row r="364">
          <cell r="A364" t="str">
            <v>Хииу Гунар</v>
          </cell>
        </row>
        <row r="365">
          <cell r="A365" t="str">
            <v>Хлопенков Илья</v>
          </cell>
        </row>
        <row r="366">
          <cell r="A366" t="str">
            <v>Хохлов Александр</v>
          </cell>
        </row>
        <row r="367">
          <cell r="A367" t="str">
            <v>Цветков Константин</v>
          </cell>
        </row>
        <row r="368">
          <cell r="A368" t="str">
            <v>Чашин Василий</v>
          </cell>
        </row>
        <row r="369">
          <cell r="A369" t="str">
            <v>Чашина Полина</v>
          </cell>
        </row>
        <row r="370">
          <cell r="A370" t="str">
            <v>Чигаркина Наталия</v>
          </cell>
        </row>
        <row r="371">
          <cell r="A371" t="str">
            <v>Шабанов Степан</v>
          </cell>
        </row>
        <row r="372">
          <cell r="A372" t="str">
            <v>Шаймарданова Эльвира</v>
          </cell>
        </row>
        <row r="373">
          <cell r="A373" t="str">
            <v>Шаляпин Роман</v>
          </cell>
        </row>
        <row r="374">
          <cell r="A374" t="str">
            <v>Шателье Паскаль</v>
          </cell>
        </row>
        <row r="375">
          <cell r="A375" t="str">
            <v>Швайко Сергей</v>
          </cell>
        </row>
        <row r="376">
          <cell r="A376" t="str">
            <v>Шевченко Андрей</v>
          </cell>
        </row>
        <row r="377">
          <cell r="A377" t="str">
            <v>Шевченко Игорь</v>
          </cell>
        </row>
        <row r="378">
          <cell r="A378" t="str">
            <v>Шевченко Татьяна</v>
          </cell>
        </row>
        <row r="379">
          <cell r="A379" t="str">
            <v>Шерер Бруно</v>
          </cell>
        </row>
        <row r="380">
          <cell r="A380" t="str">
            <v>Шестак Илья</v>
          </cell>
        </row>
        <row r="381">
          <cell r="A381" t="str">
            <v>Шеянов Виктор</v>
          </cell>
        </row>
        <row r="382">
          <cell r="A382" t="str">
            <v>Шеянов Сергей</v>
          </cell>
        </row>
        <row r="383">
          <cell r="A383" t="str">
            <v>Шеянова Галина</v>
          </cell>
        </row>
        <row r="384">
          <cell r="A384" t="str">
            <v>Шибиркин Александр</v>
          </cell>
        </row>
        <row r="385">
          <cell r="A385" t="str">
            <v>Шибиркин Михаил</v>
          </cell>
        </row>
        <row r="386">
          <cell r="A386" t="str">
            <v>Шибиркина Марина</v>
          </cell>
        </row>
        <row r="387">
          <cell r="A387" t="str">
            <v>Шкредова Эвелина</v>
          </cell>
        </row>
        <row r="388">
          <cell r="A388" t="str">
            <v>Щербакова Юлия</v>
          </cell>
        </row>
        <row r="389">
          <cell r="A389" t="str">
            <v>Щуркина Елена</v>
          </cell>
        </row>
        <row r="390">
          <cell r="A390" t="str">
            <v>Юскевич Александр</v>
          </cell>
        </row>
        <row r="391">
          <cell r="A391" t="str">
            <v>Юскевич Елена</v>
          </cell>
        </row>
        <row r="392">
          <cell r="A392" t="str">
            <v>Яковлев Андрей</v>
          </cell>
        </row>
        <row r="393">
          <cell r="A393" t="str">
            <v>Яковлева Анастасия</v>
          </cell>
        </row>
        <row r="394">
          <cell r="A394" t="str">
            <v>Эйкстер Артем</v>
          </cell>
        </row>
        <row r="395">
          <cell r="A395" t="str">
            <v>Михайлова Татьяна</v>
          </cell>
        </row>
        <row r="396">
          <cell r="A396" t="str">
            <v>Садвакасова Светлана</v>
          </cell>
        </row>
        <row r="397">
          <cell r="A397" t="str">
            <v>Мирошниченко Екатерина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workbookViewId="0">
      <selection activeCell="J3" sqref="J3"/>
    </sheetView>
  </sheetViews>
  <sheetFormatPr defaultRowHeight="15"/>
  <cols>
    <col min="2" max="2" width="26.140625" customWidth="1"/>
    <col min="6" max="6" width="24.140625" customWidth="1"/>
  </cols>
  <sheetData>
    <row r="1" spans="1:7" ht="23.25" customHeight="1" thickBot="1">
      <c r="A1" s="68" t="s">
        <v>451</v>
      </c>
      <c r="B1" s="69"/>
      <c r="C1" s="70"/>
      <c r="D1" s="40"/>
      <c r="E1" s="68" t="s">
        <v>452</v>
      </c>
      <c r="F1" s="69"/>
      <c r="G1" s="70"/>
    </row>
    <row r="2" spans="1:7" ht="36" customHeight="1">
      <c r="A2" s="27" t="s">
        <v>0</v>
      </c>
      <c r="B2" s="28" t="s">
        <v>1</v>
      </c>
      <c r="C2" s="29" t="s">
        <v>450</v>
      </c>
      <c r="E2" s="27" t="s">
        <v>0</v>
      </c>
      <c r="F2" s="28" t="s">
        <v>1</v>
      </c>
      <c r="G2" s="29" t="s">
        <v>450</v>
      </c>
    </row>
    <row r="3" spans="1:7">
      <c r="A3" s="30">
        <v>1</v>
      </c>
      <c r="B3" s="31" t="s">
        <v>34</v>
      </c>
      <c r="C3" s="32"/>
      <c r="E3" s="30">
        <v>1</v>
      </c>
      <c r="F3" s="33" t="s">
        <v>18</v>
      </c>
      <c r="G3" s="32"/>
    </row>
    <row r="4" spans="1:7">
      <c r="A4" s="30">
        <f t="shared" ref="A4:A67" si="0">A3+1</f>
        <v>2</v>
      </c>
      <c r="B4" s="31" t="s">
        <v>23</v>
      </c>
      <c r="C4" s="32"/>
      <c r="E4" s="30">
        <f t="shared" ref="E4:E52" si="1">E3+1</f>
        <v>2</v>
      </c>
      <c r="F4" s="31" t="s">
        <v>24</v>
      </c>
      <c r="G4" s="32"/>
    </row>
    <row r="5" spans="1:7">
      <c r="A5" s="30">
        <f t="shared" si="0"/>
        <v>3</v>
      </c>
      <c r="B5" s="31" t="s">
        <v>19</v>
      </c>
      <c r="C5" s="32"/>
      <c r="E5" s="30">
        <f t="shared" si="1"/>
        <v>3</v>
      </c>
      <c r="F5" s="31" t="s">
        <v>37</v>
      </c>
      <c r="G5" s="32"/>
    </row>
    <row r="6" spans="1:7">
      <c r="A6" s="30">
        <f t="shared" si="0"/>
        <v>4</v>
      </c>
      <c r="B6" s="31" t="s">
        <v>17</v>
      </c>
      <c r="C6" s="32"/>
      <c r="E6" s="30">
        <f t="shared" si="1"/>
        <v>4</v>
      </c>
      <c r="F6" s="31" t="s">
        <v>21</v>
      </c>
      <c r="G6" s="32"/>
    </row>
    <row r="7" spans="1:7">
      <c r="A7" s="30">
        <f t="shared" si="0"/>
        <v>5</v>
      </c>
      <c r="B7" s="31" t="s">
        <v>27</v>
      </c>
      <c r="C7" s="32"/>
      <c r="E7" s="30">
        <f t="shared" si="1"/>
        <v>5</v>
      </c>
      <c r="F7" s="31" t="s">
        <v>19</v>
      </c>
      <c r="G7" s="32"/>
    </row>
    <row r="8" spans="1:7">
      <c r="A8" s="30">
        <f t="shared" si="0"/>
        <v>6</v>
      </c>
      <c r="B8" s="33" t="s">
        <v>18</v>
      </c>
      <c r="C8" s="32"/>
      <c r="E8" s="30">
        <f t="shared" si="1"/>
        <v>6</v>
      </c>
      <c r="F8" s="31" t="s">
        <v>52</v>
      </c>
      <c r="G8" s="32"/>
    </row>
    <row r="9" spans="1:7">
      <c r="A9" s="30">
        <f t="shared" si="0"/>
        <v>7</v>
      </c>
      <c r="B9" s="31" t="s">
        <v>21</v>
      </c>
      <c r="C9" s="32"/>
      <c r="E9" s="30">
        <f t="shared" si="1"/>
        <v>7</v>
      </c>
      <c r="F9" s="31" t="s">
        <v>17</v>
      </c>
      <c r="G9" s="32"/>
    </row>
    <row r="10" spans="1:7">
      <c r="A10" s="30">
        <f t="shared" si="0"/>
        <v>8</v>
      </c>
      <c r="B10" s="34" t="s">
        <v>16</v>
      </c>
      <c r="C10" s="32"/>
      <c r="E10" s="30">
        <f t="shared" si="1"/>
        <v>8</v>
      </c>
      <c r="F10" s="34" t="s">
        <v>31</v>
      </c>
      <c r="G10" s="32"/>
    </row>
    <row r="11" spans="1:7">
      <c r="A11" s="30">
        <f t="shared" si="0"/>
        <v>9</v>
      </c>
      <c r="B11" s="34" t="s">
        <v>31</v>
      </c>
      <c r="C11" s="32"/>
      <c r="E11" s="30">
        <f t="shared" si="1"/>
        <v>9</v>
      </c>
      <c r="F11" s="31" t="s">
        <v>46</v>
      </c>
      <c r="G11" s="32"/>
    </row>
    <row r="12" spans="1:7">
      <c r="A12" s="30">
        <f t="shared" si="0"/>
        <v>10</v>
      </c>
      <c r="B12" s="31" t="s">
        <v>37</v>
      </c>
      <c r="C12" s="32"/>
      <c r="E12" s="30">
        <f t="shared" si="1"/>
        <v>10</v>
      </c>
      <c r="F12" s="31" t="s">
        <v>27</v>
      </c>
      <c r="G12" s="32"/>
    </row>
    <row r="13" spans="1:7">
      <c r="A13" s="30">
        <f t="shared" si="0"/>
        <v>11</v>
      </c>
      <c r="B13" s="31" t="s">
        <v>26</v>
      </c>
      <c r="C13" s="32"/>
      <c r="E13" s="30">
        <f t="shared" si="1"/>
        <v>11</v>
      </c>
      <c r="F13" s="34" t="s">
        <v>16</v>
      </c>
      <c r="G13" s="32"/>
    </row>
    <row r="14" spans="1:7">
      <c r="A14" s="30">
        <f t="shared" si="0"/>
        <v>12</v>
      </c>
      <c r="B14" s="31" t="s">
        <v>35</v>
      </c>
      <c r="C14" s="32"/>
      <c r="E14" s="30">
        <f t="shared" si="1"/>
        <v>12</v>
      </c>
      <c r="F14" s="31" t="s">
        <v>32</v>
      </c>
      <c r="G14" s="32"/>
    </row>
    <row r="15" spans="1:7">
      <c r="A15" s="30">
        <f t="shared" si="0"/>
        <v>13</v>
      </c>
      <c r="B15" s="31" t="s">
        <v>24</v>
      </c>
      <c r="C15" s="32"/>
      <c r="E15" s="30">
        <f t="shared" si="1"/>
        <v>13</v>
      </c>
      <c r="F15" s="31" t="s">
        <v>26</v>
      </c>
      <c r="G15" s="32"/>
    </row>
    <row r="16" spans="1:7">
      <c r="A16" s="30">
        <f t="shared" si="0"/>
        <v>14</v>
      </c>
      <c r="B16" s="31" t="s">
        <v>38</v>
      </c>
      <c r="C16" s="32"/>
      <c r="E16" s="30">
        <f t="shared" si="1"/>
        <v>14</v>
      </c>
      <c r="F16" s="31" t="s">
        <v>35</v>
      </c>
      <c r="G16" s="32"/>
    </row>
    <row r="17" spans="1:7">
      <c r="A17" s="30">
        <f t="shared" si="0"/>
        <v>15</v>
      </c>
      <c r="B17" s="31" t="s">
        <v>52</v>
      </c>
      <c r="C17" s="32"/>
      <c r="E17" s="30">
        <f t="shared" si="1"/>
        <v>15</v>
      </c>
      <c r="F17" s="35" t="s">
        <v>49</v>
      </c>
      <c r="G17" s="32"/>
    </row>
    <row r="18" spans="1:7">
      <c r="A18" s="30">
        <f t="shared" si="0"/>
        <v>16</v>
      </c>
      <c r="B18" s="31" t="s">
        <v>29</v>
      </c>
      <c r="C18" s="32"/>
      <c r="E18" s="30">
        <f t="shared" si="1"/>
        <v>16</v>
      </c>
      <c r="F18" s="31" t="s">
        <v>22</v>
      </c>
      <c r="G18" s="32"/>
    </row>
    <row r="19" spans="1:7">
      <c r="A19" s="30">
        <f t="shared" si="0"/>
        <v>17</v>
      </c>
      <c r="B19" s="31" t="s">
        <v>22</v>
      </c>
      <c r="C19" s="32"/>
      <c r="E19" s="30">
        <f t="shared" si="1"/>
        <v>17</v>
      </c>
      <c r="F19" s="31" t="s">
        <v>29</v>
      </c>
      <c r="G19" s="32"/>
    </row>
    <row r="20" spans="1:7">
      <c r="A20" s="30">
        <f t="shared" si="0"/>
        <v>18</v>
      </c>
      <c r="B20" s="31" t="s">
        <v>25</v>
      </c>
      <c r="C20" s="32"/>
      <c r="E20" s="30">
        <f t="shared" si="1"/>
        <v>18</v>
      </c>
      <c r="F20" s="31" t="s">
        <v>48</v>
      </c>
      <c r="G20" s="32"/>
    </row>
    <row r="21" spans="1:7">
      <c r="A21" s="30">
        <f t="shared" si="0"/>
        <v>19</v>
      </c>
      <c r="B21" s="33" t="s">
        <v>47</v>
      </c>
      <c r="C21" s="32"/>
      <c r="E21" s="30">
        <f t="shared" si="1"/>
        <v>19</v>
      </c>
      <c r="F21" s="31" t="s">
        <v>20</v>
      </c>
      <c r="G21" s="32"/>
    </row>
    <row r="22" spans="1:7">
      <c r="A22" s="30">
        <f t="shared" si="0"/>
        <v>20</v>
      </c>
      <c r="B22" s="31" t="s">
        <v>256</v>
      </c>
      <c r="C22" s="32"/>
      <c r="E22" s="30">
        <f t="shared" si="1"/>
        <v>20</v>
      </c>
      <c r="F22" s="31" t="s">
        <v>36</v>
      </c>
      <c r="G22" s="32"/>
    </row>
    <row r="23" spans="1:7">
      <c r="A23" s="30">
        <f t="shared" si="0"/>
        <v>21</v>
      </c>
      <c r="B23" s="31" t="s">
        <v>20</v>
      </c>
      <c r="C23" s="32"/>
      <c r="E23" s="30">
        <f t="shared" si="1"/>
        <v>21</v>
      </c>
      <c r="F23" s="31" t="s">
        <v>25</v>
      </c>
      <c r="G23" s="32"/>
    </row>
    <row r="24" spans="1:7">
      <c r="A24" s="30">
        <f t="shared" si="0"/>
        <v>22</v>
      </c>
      <c r="B24" s="35" t="s">
        <v>49</v>
      </c>
      <c r="C24" s="32"/>
      <c r="E24" s="30">
        <f t="shared" si="1"/>
        <v>22</v>
      </c>
      <c r="F24" s="31" t="s">
        <v>38</v>
      </c>
      <c r="G24" s="32"/>
    </row>
    <row r="25" spans="1:7">
      <c r="A25" s="30">
        <f t="shared" si="0"/>
        <v>23</v>
      </c>
      <c r="B25" s="31" t="s">
        <v>46</v>
      </c>
      <c r="C25" s="32"/>
      <c r="E25" s="30">
        <f t="shared" si="1"/>
        <v>23</v>
      </c>
      <c r="F25" s="31" t="s">
        <v>42</v>
      </c>
      <c r="G25" s="32"/>
    </row>
    <row r="26" spans="1:7">
      <c r="A26" s="30">
        <f t="shared" si="0"/>
        <v>24</v>
      </c>
      <c r="B26" s="31" t="s">
        <v>90</v>
      </c>
      <c r="C26" s="32"/>
      <c r="E26" s="30">
        <f t="shared" si="1"/>
        <v>24</v>
      </c>
      <c r="F26" s="36" t="s">
        <v>104</v>
      </c>
      <c r="G26" s="32"/>
    </row>
    <row r="27" spans="1:7">
      <c r="A27" s="30">
        <f t="shared" si="0"/>
        <v>25</v>
      </c>
      <c r="B27" s="31" t="s">
        <v>43</v>
      </c>
      <c r="C27" s="32"/>
      <c r="E27" s="30">
        <f t="shared" si="1"/>
        <v>25</v>
      </c>
      <c r="F27" s="31" t="s">
        <v>58</v>
      </c>
      <c r="G27" s="32"/>
    </row>
    <row r="28" spans="1:7">
      <c r="A28" s="30">
        <f t="shared" si="0"/>
        <v>26</v>
      </c>
      <c r="B28" s="31" t="s">
        <v>70</v>
      </c>
      <c r="C28" s="32"/>
      <c r="E28" s="30">
        <f t="shared" si="1"/>
        <v>26</v>
      </c>
      <c r="F28" s="31" t="s">
        <v>44</v>
      </c>
      <c r="G28" s="32"/>
    </row>
    <row r="29" spans="1:7">
      <c r="A29" s="30">
        <f t="shared" si="0"/>
        <v>27</v>
      </c>
      <c r="B29" s="31" t="s">
        <v>48</v>
      </c>
      <c r="C29" s="32"/>
      <c r="E29" s="30">
        <f t="shared" si="1"/>
        <v>27</v>
      </c>
      <c r="F29" s="35" t="s">
        <v>74</v>
      </c>
      <c r="G29" s="32"/>
    </row>
    <row r="30" spans="1:7">
      <c r="A30" s="30">
        <f t="shared" si="0"/>
        <v>28</v>
      </c>
      <c r="B30" s="31" t="s">
        <v>36</v>
      </c>
      <c r="C30" s="32"/>
      <c r="E30" s="30">
        <f t="shared" si="1"/>
        <v>28</v>
      </c>
      <c r="F30" s="31" t="s">
        <v>72</v>
      </c>
      <c r="G30" s="32"/>
    </row>
    <row r="31" spans="1:7">
      <c r="A31" s="30">
        <f t="shared" si="0"/>
        <v>29</v>
      </c>
      <c r="B31" s="31" t="s">
        <v>44</v>
      </c>
      <c r="C31" s="32"/>
      <c r="E31" s="30">
        <f t="shared" si="1"/>
        <v>29</v>
      </c>
      <c r="F31" s="35" t="s">
        <v>114</v>
      </c>
      <c r="G31" s="32"/>
    </row>
    <row r="32" spans="1:7">
      <c r="A32" s="30">
        <f t="shared" si="0"/>
        <v>30</v>
      </c>
      <c r="B32" s="33" t="s">
        <v>55</v>
      </c>
      <c r="C32" s="32"/>
      <c r="E32" s="30">
        <f t="shared" si="1"/>
        <v>30</v>
      </c>
      <c r="F32" s="33" t="s">
        <v>65</v>
      </c>
      <c r="G32" s="32"/>
    </row>
    <row r="33" spans="1:7">
      <c r="A33" s="30">
        <f t="shared" si="0"/>
        <v>31</v>
      </c>
      <c r="B33" s="35" t="s">
        <v>74</v>
      </c>
      <c r="C33" s="32"/>
      <c r="E33" s="30">
        <f t="shared" si="1"/>
        <v>31</v>
      </c>
      <c r="F33" s="31" t="s">
        <v>28</v>
      </c>
      <c r="G33" s="32"/>
    </row>
    <row r="34" spans="1:7">
      <c r="A34" s="30">
        <f t="shared" si="0"/>
        <v>32</v>
      </c>
      <c r="B34" s="31" t="s">
        <v>28</v>
      </c>
      <c r="C34" s="32"/>
      <c r="E34" s="30">
        <f t="shared" si="1"/>
        <v>32</v>
      </c>
      <c r="F34" s="33" t="s">
        <v>55</v>
      </c>
      <c r="G34" s="32"/>
    </row>
    <row r="35" spans="1:7">
      <c r="A35" s="30">
        <f t="shared" si="0"/>
        <v>33</v>
      </c>
      <c r="B35" s="33" t="s">
        <v>39</v>
      </c>
      <c r="C35" s="32"/>
      <c r="E35" s="30">
        <f t="shared" si="1"/>
        <v>33</v>
      </c>
      <c r="F35" s="33" t="s">
        <v>60</v>
      </c>
      <c r="G35" s="32"/>
    </row>
    <row r="36" spans="1:7">
      <c r="A36" s="30">
        <f t="shared" si="0"/>
        <v>34</v>
      </c>
      <c r="B36" s="31" t="s">
        <v>61</v>
      </c>
      <c r="C36" s="32"/>
      <c r="E36" s="30">
        <f t="shared" si="1"/>
        <v>34</v>
      </c>
      <c r="F36" s="33" t="s">
        <v>231</v>
      </c>
      <c r="G36" s="32"/>
    </row>
    <row r="37" spans="1:7">
      <c r="A37" s="30">
        <f t="shared" si="0"/>
        <v>35</v>
      </c>
      <c r="B37" s="31" t="s">
        <v>56</v>
      </c>
      <c r="C37" s="32"/>
      <c r="E37" s="30">
        <f t="shared" si="1"/>
        <v>35</v>
      </c>
      <c r="F37" s="35" t="s">
        <v>195</v>
      </c>
      <c r="G37" s="32"/>
    </row>
    <row r="38" spans="1:7">
      <c r="A38" s="30">
        <f t="shared" si="0"/>
        <v>36</v>
      </c>
      <c r="B38" s="36" t="s">
        <v>104</v>
      </c>
      <c r="C38" s="32"/>
      <c r="E38" s="30">
        <f t="shared" si="1"/>
        <v>36</v>
      </c>
      <c r="F38" s="35" t="s">
        <v>77</v>
      </c>
      <c r="G38" s="32"/>
    </row>
    <row r="39" spans="1:7">
      <c r="A39" s="30">
        <f t="shared" si="0"/>
        <v>37</v>
      </c>
      <c r="B39" s="33" t="s">
        <v>231</v>
      </c>
      <c r="C39" s="32"/>
      <c r="E39" s="30">
        <f t="shared" si="1"/>
        <v>37</v>
      </c>
      <c r="F39" s="33" t="s">
        <v>39</v>
      </c>
      <c r="G39" s="32"/>
    </row>
    <row r="40" spans="1:7">
      <c r="A40" s="30">
        <f t="shared" si="0"/>
        <v>38</v>
      </c>
      <c r="B40" s="35" t="s">
        <v>112</v>
      </c>
      <c r="C40" s="32"/>
      <c r="E40" s="30">
        <f t="shared" si="1"/>
        <v>38</v>
      </c>
      <c r="F40" s="31" t="s">
        <v>43</v>
      </c>
      <c r="G40" s="32"/>
    </row>
    <row r="41" spans="1:7">
      <c r="A41" s="30">
        <f t="shared" si="0"/>
        <v>39</v>
      </c>
      <c r="B41" s="36" t="s">
        <v>79</v>
      </c>
      <c r="C41" s="32"/>
      <c r="E41" s="30">
        <f t="shared" si="1"/>
        <v>39</v>
      </c>
      <c r="F41" s="33" t="s">
        <v>233</v>
      </c>
      <c r="G41" s="32"/>
    </row>
    <row r="42" spans="1:7">
      <c r="A42" s="30">
        <f t="shared" si="0"/>
        <v>40</v>
      </c>
      <c r="B42" s="33" t="s">
        <v>60</v>
      </c>
      <c r="C42" s="32"/>
      <c r="E42" s="30">
        <f t="shared" si="1"/>
        <v>40</v>
      </c>
      <c r="F42" s="31" t="s">
        <v>100</v>
      </c>
      <c r="G42" s="32"/>
    </row>
    <row r="43" spans="1:7">
      <c r="A43" s="30">
        <f t="shared" si="0"/>
        <v>41</v>
      </c>
      <c r="B43" s="35" t="s">
        <v>195</v>
      </c>
      <c r="C43" s="32"/>
      <c r="E43" s="30">
        <f t="shared" si="1"/>
        <v>41</v>
      </c>
      <c r="F43" s="35" t="s">
        <v>111</v>
      </c>
      <c r="G43" s="32"/>
    </row>
    <row r="44" spans="1:7">
      <c r="A44" s="30">
        <f t="shared" si="0"/>
        <v>42</v>
      </c>
      <c r="B44" s="36" t="s">
        <v>84</v>
      </c>
      <c r="C44" s="32"/>
      <c r="E44" s="30">
        <f t="shared" si="1"/>
        <v>42</v>
      </c>
      <c r="F44" s="31" t="s">
        <v>61</v>
      </c>
      <c r="G44" s="32"/>
    </row>
    <row r="45" spans="1:7">
      <c r="A45" s="30">
        <f t="shared" si="0"/>
        <v>43</v>
      </c>
      <c r="B45" s="31" t="s">
        <v>72</v>
      </c>
      <c r="C45" s="32"/>
      <c r="E45" s="30">
        <f t="shared" si="1"/>
        <v>43</v>
      </c>
      <c r="F45" s="35" t="s">
        <v>173</v>
      </c>
      <c r="G45" s="32"/>
    </row>
    <row r="46" spans="1:7">
      <c r="A46" s="30">
        <f t="shared" si="0"/>
        <v>44</v>
      </c>
      <c r="B46" s="35" t="s">
        <v>111</v>
      </c>
      <c r="C46" s="32"/>
      <c r="E46" s="30">
        <f t="shared" si="1"/>
        <v>44</v>
      </c>
      <c r="F46" s="35" t="s">
        <v>146</v>
      </c>
      <c r="G46" s="32"/>
    </row>
    <row r="47" spans="1:7">
      <c r="A47" s="30">
        <f t="shared" si="0"/>
        <v>45</v>
      </c>
      <c r="B47" s="35" t="s">
        <v>157</v>
      </c>
      <c r="C47" s="32"/>
      <c r="E47" s="30">
        <f t="shared" si="1"/>
        <v>45</v>
      </c>
      <c r="F47" s="31" t="s">
        <v>45</v>
      </c>
      <c r="G47" s="32"/>
    </row>
    <row r="48" spans="1:7">
      <c r="A48" s="30">
        <f t="shared" si="0"/>
        <v>46</v>
      </c>
      <c r="B48" s="35" t="s">
        <v>146</v>
      </c>
      <c r="C48" s="32"/>
      <c r="E48" s="30">
        <f t="shared" si="1"/>
        <v>46</v>
      </c>
      <c r="F48" s="35" t="s">
        <v>157</v>
      </c>
      <c r="G48" s="32"/>
    </row>
    <row r="49" spans="1:7">
      <c r="A49" s="30">
        <f t="shared" si="0"/>
        <v>47</v>
      </c>
      <c r="B49" s="33" t="s">
        <v>233</v>
      </c>
      <c r="C49" s="32"/>
      <c r="E49" s="30">
        <f t="shared" si="1"/>
        <v>47</v>
      </c>
      <c r="F49" s="31" t="s">
        <v>53</v>
      </c>
      <c r="G49" s="32"/>
    </row>
    <row r="50" spans="1:7">
      <c r="A50" s="30">
        <f t="shared" si="0"/>
        <v>48</v>
      </c>
      <c r="B50" s="31" t="s">
        <v>62</v>
      </c>
      <c r="C50" s="32"/>
      <c r="E50" s="30">
        <f t="shared" si="1"/>
        <v>48</v>
      </c>
      <c r="F50" s="31" t="s">
        <v>70</v>
      </c>
      <c r="G50" s="32"/>
    </row>
    <row r="51" spans="1:7">
      <c r="A51" s="30">
        <f t="shared" si="0"/>
        <v>49</v>
      </c>
      <c r="B51" s="35" t="s">
        <v>114</v>
      </c>
      <c r="C51" s="32"/>
      <c r="E51" s="30">
        <f t="shared" si="1"/>
        <v>49</v>
      </c>
      <c r="F51" s="35" t="s">
        <v>271</v>
      </c>
      <c r="G51" s="32"/>
    </row>
    <row r="52" spans="1:7" ht="15.75" thickBot="1">
      <c r="A52" s="30">
        <f t="shared" si="0"/>
        <v>50</v>
      </c>
      <c r="B52" s="33" t="s">
        <v>80</v>
      </c>
      <c r="C52" s="32"/>
      <c r="E52" s="37">
        <f t="shared" si="1"/>
        <v>50</v>
      </c>
      <c r="F52" s="38" t="s">
        <v>64</v>
      </c>
      <c r="G52" s="39"/>
    </row>
    <row r="53" spans="1:7">
      <c r="A53" s="30">
        <f t="shared" si="0"/>
        <v>51</v>
      </c>
      <c r="B53" s="31" t="s">
        <v>42</v>
      </c>
      <c r="C53" s="32"/>
    </row>
    <row r="54" spans="1:7">
      <c r="A54" s="30">
        <f t="shared" si="0"/>
        <v>52</v>
      </c>
      <c r="B54" s="35" t="s">
        <v>271</v>
      </c>
      <c r="C54" s="32"/>
    </row>
    <row r="55" spans="1:7">
      <c r="A55" s="30">
        <f t="shared" si="0"/>
        <v>53</v>
      </c>
      <c r="B55" s="35" t="s">
        <v>77</v>
      </c>
      <c r="C55" s="32"/>
    </row>
    <row r="56" spans="1:7">
      <c r="A56" s="30">
        <f t="shared" si="0"/>
        <v>54</v>
      </c>
      <c r="B56" s="31" t="s">
        <v>58</v>
      </c>
      <c r="C56" s="32"/>
    </row>
    <row r="57" spans="1:7">
      <c r="A57" s="30">
        <f t="shared" si="0"/>
        <v>55</v>
      </c>
      <c r="B57" s="33" t="s">
        <v>65</v>
      </c>
      <c r="C57" s="32"/>
    </row>
    <row r="58" spans="1:7">
      <c r="A58" s="30">
        <f t="shared" si="0"/>
        <v>56</v>
      </c>
      <c r="B58" s="31" t="s">
        <v>54</v>
      </c>
      <c r="C58" s="32"/>
    </row>
    <row r="59" spans="1:7">
      <c r="A59" s="30">
        <f t="shared" si="0"/>
        <v>57</v>
      </c>
      <c r="B59" s="33" t="s">
        <v>91</v>
      </c>
      <c r="C59" s="32"/>
    </row>
    <row r="60" spans="1:7">
      <c r="A60" s="30">
        <f t="shared" si="0"/>
        <v>58</v>
      </c>
      <c r="B60" s="31" t="s">
        <v>50</v>
      </c>
      <c r="C60" s="32"/>
    </row>
    <row r="61" spans="1:7">
      <c r="A61" s="30">
        <f t="shared" si="0"/>
        <v>59</v>
      </c>
      <c r="B61" s="31" t="s">
        <v>53</v>
      </c>
      <c r="C61" s="32"/>
    </row>
    <row r="62" spans="1:7">
      <c r="A62" s="30">
        <f t="shared" si="0"/>
        <v>60</v>
      </c>
      <c r="B62" s="35" t="s">
        <v>173</v>
      </c>
      <c r="C62" s="32"/>
    </row>
    <row r="63" spans="1:7">
      <c r="A63" s="30">
        <f t="shared" si="0"/>
        <v>61</v>
      </c>
      <c r="B63" s="35" t="s">
        <v>139</v>
      </c>
      <c r="C63" s="32"/>
    </row>
    <row r="64" spans="1:7">
      <c r="A64" s="30">
        <f t="shared" si="0"/>
        <v>62</v>
      </c>
      <c r="B64" s="31" t="s">
        <v>40</v>
      </c>
      <c r="C64" s="32"/>
    </row>
    <row r="65" spans="1:3">
      <c r="A65" s="30">
        <f t="shared" si="0"/>
        <v>63</v>
      </c>
      <c r="B65" s="33" t="s">
        <v>81</v>
      </c>
      <c r="C65" s="32"/>
    </row>
    <row r="66" spans="1:3">
      <c r="A66" s="30">
        <f t="shared" si="0"/>
        <v>64</v>
      </c>
      <c r="B66" s="31" t="s">
        <v>69</v>
      </c>
      <c r="C66" s="32"/>
    </row>
    <row r="67" spans="1:3">
      <c r="A67" s="30">
        <f t="shared" si="0"/>
        <v>65</v>
      </c>
      <c r="B67" s="31" t="s">
        <v>64</v>
      </c>
      <c r="C67" s="32"/>
    </row>
    <row r="68" spans="1:3">
      <c r="A68" s="30">
        <f t="shared" ref="A68:A72" si="2">A67+1</f>
        <v>66</v>
      </c>
      <c r="B68" s="31" t="s">
        <v>32</v>
      </c>
      <c r="C68" s="32"/>
    </row>
    <row r="69" spans="1:3">
      <c r="A69" s="30">
        <f t="shared" si="2"/>
        <v>67</v>
      </c>
      <c r="B69" s="35" t="s">
        <v>172</v>
      </c>
      <c r="C69" s="32"/>
    </row>
    <row r="70" spans="1:3">
      <c r="A70" s="30">
        <f t="shared" si="2"/>
        <v>68</v>
      </c>
      <c r="B70" s="31" t="s">
        <v>45</v>
      </c>
      <c r="C70" s="32"/>
    </row>
    <row r="71" spans="1:3">
      <c r="A71" s="30">
        <f t="shared" si="2"/>
        <v>69</v>
      </c>
      <c r="B71" s="35" t="s">
        <v>87</v>
      </c>
      <c r="C71" s="32"/>
    </row>
    <row r="72" spans="1:3" ht="15.75" thickBot="1">
      <c r="A72" s="37">
        <f t="shared" si="2"/>
        <v>70</v>
      </c>
      <c r="B72" s="38" t="s">
        <v>100</v>
      </c>
      <c r="C72" s="39"/>
    </row>
  </sheetData>
  <mergeCells count="2">
    <mergeCell ref="E1:G1"/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6"/>
  <sheetViews>
    <sheetView workbookViewId="0">
      <selection activeCell="B65" sqref="B65"/>
    </sheetView>
  </sheetViews>
  <sheetFormatPr defaultRowHeight="15"/>
  <cols>
    <col min="1" max="2" width="22.85546875" customWidth="1"/>
    <col min="3" max="3" width="10.42578125" customWidth="1"/>
  </cols>
  <sheetData>
    <row r="1" spans="1:3">
      <c r="A1" t="s">
        <v>501</v>
      </c>
      <c r="B1" t="s">
        <v>112</v>
      </c>
      <c r="C1">
        <v>33</v>
      </c>
    </row>
    <row r="2" spans="1:3">
      <c r="A2" t="s">
        <v>501</v>
      </c>
      <c r="B2" t="s">
        <v>38</v>
      </c>
      <c r="C2">
        <v>33</v>
      </c>
    </row>
    <row r="3" spans="1:3">
      <c r="A3" t="s">
        <v>303</v>
      </c>
      <c r="B3" t="s">
        <v>34</v>
      </c>
      <c r="C3">
        <v>32</v>
      </c>
    </row>
    <row r="4" spans="1:3">
      <c r="A4" t="s">
        <v>303</v>
      </c>
      <c r="B4" t="s">
        <v>23</v>
      </c>
      <c r="C4">
        <v>32</v>
      </c>
    </row>
    <row r="5" spans="1:3">
      <c r="A5" t="s">
        <v>512</v>
      </c>
      <c r="B5" t="s">
        <v>173</v>
      </c>
      <c r="C5">
        <v>31</v>
      </c>
    </row>
    <row r="6" spans="1:3">
      <c r="A6" t="s">
        <v>512</v>
      </c>
      <c r="B6" t="s">
        <v>170</v>
      </c>
      <c r="C6">
        <v>31</v>
      </c>
    </row>
    <row r="7" spans="1:3">
      <c r="A7" t="s">
        <v>503</v>
      </c>
      <c r="B7" t="s">
        <v>32</v>
      </c>
      <c r="C7">
        <v>30</v>
      </c>
    </row>
    <row r="8" spans="1:3">
      <c r="A8" t="s">
        <v>503</v>
      </c>
      <c r="B8" t="s">
        <v>254</v>
      </c>
      <c r="C8">
        <v>30</v>
      </c>
    </row>
    <row r="9" spans="1:3">
      <c r="A9" t="s">
        <v>505</v>
      </c>
      <c r="B9" t="s">
        <v>47</v>
      </c>
      <c r="C9">
        <v>29</v>
      </c>
    </row>
    <row r="10" spans="1:3">
      <c r="A10" t="s">
        <v>505</v>
      </c>
      <c r="B10" t="s">
        <v>25</v>
      </c>
      <c r="C10">
        <v>29</v>
      </c>
    </row>
    <row r="11" spans="1:3">
      <c r="A11" t="s">
        <v>509</v>
      </c>
      <c r="B11" t="s">
        <v>48</v>
      </c>
      <c r="C11">
        <v>28</v>
      </c>
    </row>
    <row r="12" spans="1:3">
      <c r="A12" t="s">
        <v>509</v>
      </c>
      <c r="B12" t="s">
        <v>21</v>
      </c>
      <c r="C12">
        <v>28</v>
      </c>
    </row>
    <row r="13" spans="1:3">
      <c r="A13" t="s">
        <v>496</v>
      </c>
      <c r="B13" t="s">
        <v>37</v>
      </c>
      <c r="C13">
        <v>27</v>
      </c>
    </row>
    <row r="14" spans="1:3">
      <c r="A14" t="s">
        <v>496</v>
      </c>
      <c r="B14" t="s">
        <v>17</v>
      </c>
      <c r="C14">
        <v>27</v>
      </c>
    </row>
    <row r="15" spans="1:3">
      <c r="A15" t="s">
        <v>504</v>
      </c>
      <c r="B15" t="s">
        <v>73</v>
      </c>
      <c r="C15">
        <v>26</v>
      </c>
    </row>
    <row r="16" spans="1:3">
      <c r="A16" t="s">
        <v>504</v>
      </c>
      <c r="B16" t="s">
        <v>231</v>
      </c>
      <c r="C16">
        <v>26</v>
      </c>
    </row>
    <row r="17" spans="1:3">
      <c r="A17" t="s">
        <v>259</v>
      </c>
      <c r="B17" t="s">
        <v>18</v>
      </c>
      <c r="C17">
        <v>25</v>
      </c>
    </row>
    <row r="18" spans="1:3">
      <c r="A18" t="s">
        <v>259</v>
      </c>
      <c r="B18" t="s">
        <v>49</v>
      </c>
      <c r="C18">
        <v>25</v>
      </c>
    </row>
    <row r="19" spans="1:3">
      <c r="A19" t="s">
        <v>292</v>
      </c>
      <c r="B19" t="s">
        <v>27</v>
      </c>
      <c r="C19">
        <v>24</v>
      </c>
    </row>
    <row r="20" spans="1:3">
      <c r="A20" t="s">
        <v>292</v>
      </c>
      <c r="B20" t="s">
        <v>24</v>
      </c>
      <c r="C20">
        <v>24</v>
      </c>
    </row>
    <row r="21" spans="1:3">
      <c r="A21" t="s">
        <v>265</v>
      </c>
      <c r="B21" t="s">
        <v>16</v>
      </c>
      <c r="C21">
        <v>23</v>
      </c>
    </row>
    <row r="22" spans="1:3">
      <c r="A22" t="s">
        <v>265</v>
      </c>
      <c r="B22" t="s">
        <v>19</v>
      </c>
      <c r="C22">
        <v>23</v>
      </c>
    </row>
    <row r="23" spans="1:3">
      <c r="A23" t="s">
        <v>304</v>
      </c>
      <c r="B23" t="s">
        <v>22</v>
      </c>
      <c r="C23">
        <v>22</v>
      </c>
    </row>
    <row r="24" spans="1:3">
      <c r="A24" t="s">
        <v>304</v>
      </c>
      <c r="B24" t="s">
        <v>26</v>
      </c>
      <c r="C24">
        <v>22</v>
      </c>
    </row>
    <row r="25" spans="1:3">
      <c r="A25" t="s">
        <v>510</v>
      </c>
      <c r="B25" t="s">
        <v>90</v>
      </c>
      <c r="C25">
        <v>21</v>
      </c>
    </row>
    <row r="26" spans="1:3">
      <c r="A26" t="s">
        <v>510</v>
      </c>
      <c r="B26" t="s">
        <v>70</v>
      </c>
      <c r="C26">
        <v>21</v>
      </c>
    </row>
    <row r="27" spans="1:3">
      <c r="A27" t="s">
        <v>263</v>
      </c>
      <c r="B27" t="s">
        <v>39</v>
      </c>
      <c r="C27">
        <v>20</v>
      </c>
    </row>
    <row r="28" spans="1:3">
      <c r="A28" t="s">
        <v>263</v>
      </c>
      <c r="B28" t="s">
        <v>28</v>
      </c>
      <c r="C28">
        <v>20</v>
      </c>
    </row>
    <row r="29" spans="1:3">
      <c r="A29" t="s">
        <v>502</v>
      </c>
      <c r="B29" t="s">
        <v>486</v>
      </c>
      <c r="C29">
        <v>19</v>
      </c>
    </row>
    <row r="30" spans="1:3">
      <c r="A30" t="s">
        <v>502</v>
      </c>
      <c r="B30" t="s">
        <v>91</v>
      </c>
      <c r="C30">
        <v>19</v>
      </c>
    </row>
    <row r="31" spans="1:3">
      <c r="A31" t="s">
        <v>516</v>
      </c>
      <c r="B31" t="s">
        <v>60</v>
      </c>
      <c r="C31">
        <v>18</v>
      </c>
    </row>
    <row r="32" spans="1:3">
      <c r="A32" t="s">
        <v>516</v>
      </c>
      <c r="B32" t="s">
        <v>80</v>
      </c>
      <c r="C32">
        <v>18</v>
      </c>
    </row>
    <row r="33" spans="1:3">
      <c r="A33" t="s">
        <v>399</v>
      </c>
      <c r="B33" t="s">
        <v>52</v>
      </c>
      <c r="C33">
        <v>17</v>
      </c>
    </row>
    <row r="34" spans="1:3">
      <c r="A34" t="s">
        <v>399</v>
      </c>
      <c r="B34" t="s">
        <v>104</v>
      </c>
      <c r="C34">
        <v>17</v>
      </c>
    </row>
    <row r="35" spans="1:3">
      <c r="A35" t="s">
        <v>513</v>
      </c>
      <c r="B35" t="s">
        <v>29</v>
      </c>
      <c r="C35">
        <v>16</v>
      </c>
    </row>
    <row r="36" spans="1:3">
      <c r="A36" t="s">
        <v>513</v>
      </c>
      <c r="B36" t="s">
        <v>35</v>
      </c>
      <c r="C36">
        <v>16</v>
      </c>
    </row>
    <row r="37" spans="1:3">
      <c r="A37" t="s">
        <v>511</v>
      </c>
      <c r="B37" t="s">
        <v>388</v>
      </c>
      <c r="C37">
        <v>15</v>
      </c>
    </row>
    <row r="38" spans="1:3">
      <c r="A38" t="s">
        <v>511</v>
      </c>
      <c r="B38" t="s">
        <v>233</v>
      </c>
      <c r="C38">
        <v>15</v>
      </c>
    </row>
    <row r="39" spans="1:3">
      <c r="A39" t="s">
        <v>308</v>
      </c>
      <c r="B39" t="s">
        <v>157</v>
      </c>
      <c r="C39">
        <v>14</v>
      </c>
    </row>
    <row r="40" spans="1:3">
      <c r="A40" t="s">
        <v>308</v>
      </c>
      <c r="B40" t="s">
        <v>111</v>
      </c>
      <c r="C40">
        <v>14</v>
      </c>
    </row>
    <row r="41" spans="1:3">
      <c r="A41" t="s">
        <v>506</v>
      </c>
      <c r="B41" t="s">
        <v>363</v>
      </c>
      <c r="C41">
        <v>13</v>
      </c>
    </row>
    <row r="42" spans="1:3">
      <c r="A42" t="s">
        <v>506</v>
      </c>
      <c r="B42" t="s">
        <v>484</v>
      </c>
      <c r="C42">
        <v>13</v>
      </c>
    </row>
    <row r="43" spans="1:3">
      <c r="A43" t="s">
        <v>219</v>
      </c>
      <c r="B43" t="s">
        <v>65</v>
      </c>
      <c r="C43">
        <v>12</v>
      </c>
    </row>
    <row r="44" spans="1:3">
      <c r="A44" t="s">
        <v>219</v>
      </c>
      <c r="B44" t="s">
        <v>58</v>
      </c>
      <c r="C44">
        <v>12</v>
      </c>
    </row>
    <row r="45" spans="1:3">
      <c r="A45" t="s">
        <v>517</v>
      </c>
      <c r="B45" t="s">
        <v>491</v>
      </c>
      <c r="C45">
        <v>11</v>
      </c>
    </row>
    <row r="46" spans="1:3">
      <c r="A46" t="s">
        <v>517</v>
      </c>
      <c r="B46" t="s">
        <v>105</v>
      </c>
      <c r="C46">
        <v>11</v>
      </c>
    </row>
    <row r="47" spans="1:3">
      <c r="A47" t="s">
        <v>500</v>
      </c>
      <c r="B47" t="s">
        <v>456</v>
      </c>
      <c r="C47">
        <v>10</v>
      </c>
    </row>
    <row r="48" spans="1:3">
      <c r="A48" t="s">
        <v>500</v>
      </c>
      <c r="B48" t="s">
        <v>457</v>
      </c>
      <c r="C48">
        <v>10</v>
      </c>
    </row>
    <row r="49" spans="1:3">
      <c r="A49" t="s">
        <v>282</v>
      </c>
      <c r="B49" t="s">
        <v>56</v>
      </c>
      <c r="C49">
        <v>9</v>
      </c>
    </row>
    <row r="50" spans="1:3">
      <c r="A50" t="s">
        <v>282</v>
      </c>
      <c r="B50" t="s">
        <v>61</v>
      </c>
      <c r="C50">
        <v>9</v>
      </c>
    </row>
    <row r="51" spans="1:3">
      <c r="A51" t="s">
        <v>408</v>
      </c>
      <c r="B51" t="s">
        <v>43</v>
      </c>
      <c r="C51">
        <v>8</v>
      </c>
    </row>
    <row r="52" spans="1:3">
      <c r="A52" t="s">
        <v>408</v>
      </c>
      <c r="B52" t="s">
        <v>100</v>
      </c>
      <c r="C52">
        <v>8</v>
      </c>
    </row>
    <row r="53" spans="1:3">
      <c r="A53" t="s">
        <v>268</v>
      </c>
      <c r="B53" t="s">
        <v>53</v>
      </c>
      <c r="C53">
        <v>7</v>
      </c>
    </row>
    <row r="54" spans="1:3">
      <c r="A54" t="s">
        <v>268</v>
      </c>
      <c r="B54" t="s">
        <v>460</v>
      </c>
      <c r="C54">
        <v>7</v>
      </c>
    </row>
    <row r="55" spans="1:3">
      <c r="A55" t="s">
        <v>507</v>
      </c>
      <c r="B55" t="s">
        <v>480</v>
      </c>
      <c r="C55">
        <v>6</v>
      </c>
    </row>
    <row r="56" spans="1:3">
      <c r="A56" t="s">
        <v>507</v>
      </c>
      <c r="B56" t="s">
        <v>479</v>
      </c>
      <c r="C56">
        <v>6</v>
      </c>
    </row>
    <row r="57" spans="1:3">
      <c r="A57" t="s">
        <v>508</v>
      </c>
      <c r="B57" t="s">
        <v>33</v>
      </c>
      <c r="C57">
        <v>5</v>
      </c>
    </row>
    <row r="58" spans="1:3">
      <c r="A58" t="s">
        <v>508</v>
      </c>
      <c r="B58" t="s">
        <v>30</v>
      </c>
      <c r="C58">
        <v>5</v>
      </c>
    </row>
    <row r="59" spans="1:3">
      <c r="A59" t="s">
        <v>515</v>
      </c>
      <c r="B59" t="s">
        <v>483</v>
      </c>
      <c r="C59">
        <v>4</v>
      </c>
    </row>
    <row r="60" spans="1:3">
      <c r="A60" t="s">
        <v>515</v>
      </c>
      <c r="B60" t="s">
        <v>481</v>
      </c>
      <c r="C60">
        <v>4</v>
      </c>
    </row>
    <row r="61" spans="1:3">
      <c r="A61" t="s">
        <v>514</v>
      </c>
      <c r="B61" t="s">
        <v>98</v>
      </c>
      <c r="C61">
        <v>3</v>
      </c>
    </row>
    <row r="62" spans="1:3">
      <c r="A62" t="s">
        <v>514</v>
      </c>
      <c r="B62" t="s">
        <v>366</v>
      </c>
      <c r="C62">
        <v>3</v>
      </c>
    </row>
    <row r="63" spans="1:3">
      <c r="A63" t="s">
        <v>499</v>
      </c>
      <c r="B63" t="s">
        <v>423</v>
      </c>
      <c r="C63">
        <v>2</v>
      </c>
    </row>
    <row r="64" spans="1:3">
      <c r="A64" t="s">
        <v>499</v>
      </c>
      <c r="B64" t="s">
        <v>228</v>
      </c>
      <c r="C64">
        <v>2</v>
      </c>
    </row>
    <row r="65" spans="1:3">
      <c r="A65" t="s">
        <v>497</v>
      </c>
      <c r="B65" t="s">
        <v>498</v>
      </c>
      <c r="C65">
        <v>1</v>
      </c>
    </row>
    <row r="66" spans="1:3">
      <c r="A66" t="s">
        <v>497</v>
      </c>
      <c r="B66" t="s">
        <v>42</v>
      </c>
      <c r="C66">
        <v>1</v>
      </c>
    </row>
  </sheetData>
  <sortState ref="A2:C66">
    <sortCondition descending="1" ref="C2:C66"/>
  </sortState>
  <conditionalFormatting sqref="B18:C199 B1:C16">
    <cfRule type="expression" dxfId="59" priority="1">
      <formula>H1=2</formula>
    </cfRule>
    <cfRule type="expression" dxfId="58" priority="2">
      <formula>H1=1</formula>
    </cfRule>
    <cfRule type="expression" dxfId="57" priority="3">
      <formula>H1=3</formula>
    </cfRule>
  </conditionalFormatting>
  <conditionalFormatting sqref="B17:C17">
    <cfRule type="expression" dxfId="56" priority="7">
      <formula>#REF!=2</formula>
    </cfRule>
    <cfRule type="expression" dxfId="55" priority="8">
      <formula>#REF!=1</formula>
    </cfRule>
    <cfRule type="expression" dxfId="54" priority="9">
      <formula>#REF!=3</formula>
    </cfRule>
  </conditionalFormatting>
  <dataValidations count="1">
    <dataValidation type="list" allowBlank="1" showInputMessage="1" showErrorMessage="1" sqref="B1:C200">
      <formula1>Игрок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7"/>
  <sheetViews>
    <sheetView workbookViewId="0">
      <pane xSplit="1" ySplit="1" topLeftCell="B66" activePane="bottomRight" state="frozen"/>
      <selection pane="topRight" activeCell="B1" sqref="B1"/>
      <selection pane="bottomLeft" activeCell="A2" sqref="A2"/>
      <selection pane="bottomRight" activeCell="C2" sqref="C2:C87"/>
    </sheetView>
  </sheetViews>
  <sheetFormatPr defaultRowHeight="15"/>
  <cols>
    <col min="1" max="1" width="21.28515625" customWidth="1"/>
    <col min="2" max="2" width="23.42578125" customWidth="1"/>
    <col min="3" max="3" width="10" customWidth="1"/>
  </cols>
  <sheetData>
    <row r="1" spans="1:3">
      <c r="A1" s="15" t="s">
        <v>279</v>
      </c>
      <c r="B1" s="15" t="s">
        <v>280</v>
      </c>
      <c r="C1" s="15" t="s">
        <v>281</v>
      </c>
    </row>
    <row r="2" spans="1:3">
      <c r="A2" s="17" t="s">
        <v>214</v>
      </c>
      <c r="B2" t="s">
        <v>26</v>
      </c>
    </row>
    <row r="3" spans="1:3">
      <c r="A3" s="17" t="s">
        <v>214</v>
      </c>
      <c r="B3" t="s">
        <v>22</v>
      </c>
    </row>
    <row r="4" spans="1:3">
      <c r="A4" s="17" t="s">
        <v>214</v>
      </c>
      <c r="B4" t="s">
        <v>31</v>
      </c>
    </row>
    <row r="5" spans="1:3">
      <c r="A5" s="17" t="s">
        <v>214</v>
      </c>
      <c r="B5" t="s">
        <v>29</v>
      </c>
    </row>
    <row r="6" spans="1:3">
      <c r="A6" s="17" t="s">
        <v>247</v>
      </c>
      <c r="B6" t="s">
        <v>52</v>
      </c>
    </row>
    <row r="7" spans="1:3">
      <c r="A7" s="17" t="s">
        <v>247</v>
      </c>
      <c r="B7" t="s">
        <v>43</v>
      </c>
    </row>
    <row r="8" spans="1:3">
      <c r="A8" s="17" t="s">
        <v>247</v>
      </c>
      <c r="B8" t="s">
        <v>21</v>
      </c>
    </row>
    <row r="9" spans="1:3">
      <c r="A9" s="17" t="s">
        <v>247</v>
      </c>
      <c r="B9" t="s">
        <v>70</v>
      </c>
    </row>
    <row r="10" spans="1:3">
      <c r="A10" s="17" t="s">
        <v>215</v>
      </c>
      <c r="B10" t="s">
        <v>39</v>
      </c>
    </row>
    <row r="11" spans="1:3">
      <c r="A11" s="17" t="s">
        <v>215</v>
      </c>
      <c r="B11" t="s">
        <v>28</v>
      </c>
    </row>
    <row r="12" spans="1:3">
      <c r="A12" s="17" t="s">
        <v>215</v>
      </c>
      <c r="B12" t="s">
        <v>74</v>
      </c>
    </row>
    <row r="13" spans="1:3">
      <c r="A13" s="18" t="s">
        <v>282</v>
      </c>
      <c r="B13" t="s">
        <v>61</v>
      </c>
    </row>
    <row r="14" spans="1:3">
      <c r="A14" s="18" t="s">
        <v>282</v>
      </c>
      <c r="B14" t="s">
        <v>56</v>
      </c>
    </row>
    <row r="15" spans="1:3">
      <c r="A15" s="18" t="s">
        <v>282</v>
      </c>
      <c r="B15" t="s">
        <v>144</v>
      </c>
    </row>
    <row r="16" spans="1:3">
      <c r="A16" s="17" t="s">
        <v>212</v>
      </c>
      <c r="B16" t="s">
        <v>16</v>
      </c>
    </row>
    <row r="17" spans="1:2">
      <c r="A17" s="17" t="s">
        <v>212</v>
      </c>
      <c r="B17" t="s">
        <v>17</v>
      </c>
    </row>
    <row r="18" spans="1:2">
      <c r="A18" s="17" t="s">
        <v>212</v>
      </c>
      <c r="B18" t="s">
        <v>27</v>
      </c>
    </row>
    <row r="19" spans="1:2">
      <c r="A19" s="17" t="s">
        <v>212</v>
      </c>
      <c r="B19" t="s">
        <v>19</v>
      </c>
    </row>
    <row r="20" spans="1:2">
      <c r="A20" s="17" t="s">
        <v>213</v>
      </c>
      <c r="B20" t="s">
        <v>23</v>
      </c>
    </row>
    <row r="21" spans="1:2">
      <c r="A21" s="17" t="s">
        <v>213</v>
      </c>
      <c r="B21" t="s">
        <v>38</v>
      </c>
    </row>
    <row r="22" spans="1:2">
      <c r="A22" s="17" t="s">
        <v>213</v>
      </c>
      <c r="B22" t="s">
        <v>34</v>
      </c>
    </row>
    <row r="23" spans="1:2">
      <c r="A23" s="17" t="s">
        <v>216</v>
      </c>
      <c r="B23" t="s">
        <v>20</v>
      </c>
    </row>
    <row r="24" spans="1:2">
      <c r="A24" s="17" t="s">
        <v>216</v>
      </c>
      <c r="B24" t="s">
        <v>47</v>
      </c>
    </row>
    <row r="25" spans="1:2">
      <c r="A25" s="17" t="s">
        <v>216</v>
      </c>
      <c r="B25" t="s">
        <v>41</v>
      </c>
    </row>
    <row r="26" spans="1:2">
      <c r="A26" s="17" t="s">
        <v>218</v>
      </c>
      <c r="B26" t="s">
        <v>60</v>
      </c>
    </row>
    <row r="27" spans="1:2">
      <c r="A27" s="17" t="s">
        <v>218</v>
      </c>
      <c r="B27" t="s">
        <v>80</v>
      </c>
    </row>
    <row r="28" spans="1:2">
      <c r="A28" s="17" t="s">
        <v>218</v>
      </c>
      <c r="B28" t="s">
        <v>62</v>
      </c>
    </row>
    <row r="29" spans="1:2">
      <c r="A29" s="18" t="s">
        <v>236</v>
      </c>
      <c r="B29" t="s">
        <v>37</v>
      </c>
    </row>
    <row r="30" spans="1:2">
      <c r="A30" s="18" t="s">
        <v>236</v>
      </c>
      <c r="B30" t="s">
        <v>35</v>
      </c>
    </row>
    <row r="31" spans="1:2">
      <c r="A31" s="18" t="s">
        <v>236</v>
      </c>
      <c r="B31" t="s">
        <v>18</v>
      </c>
    </row>
    <row r="32" spans="1:2">
      <c r="A32" s="18" t="s">
        <v>283</v>
      </c>
      <c r="B32" t="s">
        <v>224</v>
      </c>
    </row>
    <row r="33" spans="1:2">
      <c r="A33" s="18" t="s">
        <v>283</v>
      </c>
      <c r="B33" t="s">
        <v>271</v>
      </c>
    </row>
    <row r="34" spans="1:2">
      <c r="A34" s="18" t="s">
        <v>283</v>
      </c>
      <c r="B34" t="s">
        <v>36</v>
      </c>
    </row>
    <row r="35" spans="1:2">
      <c r="A35" s="18" t="s">
        <v>284</v>
      </c>
      <c r="B35" t="s">
        <v>97</v>
      </c>
    </row>
    <row r="36" spans="1:2">
      <c r="A36" s="18" t="s">
        <v>284</v>
      </c>
      <c r="B36" t="s">
        <v>96</v>
      </c>
    </row>
    <row r="37" spans="1:2">
      <c r="A37" s="18" t="s">
        <v>284</v>
      </c>
      <c r="B37" t="s">
        <v>95</v>
      </c>
    </row>
    <row r="38" spans="1:2">
      <c r="A38" s="18" t="s">
        <v>284</v>
      </c>
      <c r="B38" t="s">
        <v>68</v>
      </c>
    </row>
    <row r="39" spans="1:2">
      <c r="A39" s="18" t="s">
        <v>246</v>
      </c>
      <c r="B39" t="s">
        <v>256</v>
      </c>
    </row>
    <row r="40" spans="1:2">
      <c r="A40" s="18" t="s">
        <v>246</v>
      </c>
      <c r="B40" t="s">
        <v>57</v>
      </c>
    </row>
    <row r="41" spans="1:2">
      <c r="A41" s="18" t="s">
        <v>246</v>
      </c>
      <c r="B41" t="s">
        <v>46</v>
      </c>
    </row>
    <row r="42" spans="1:2">
      <c r="A42" s="18" t="s">
        <v>274</v>
      </c>
      <c r="B42" t="s">
        <v>90</v>
      </c>
    </row>
    <row r="43" spans="1:2">
      <c r="A43" s="18" t="s">
        <v>274</v>
      </c>
      <c r="B43" t="s">
        <v>275</v>
      </c>
    </row>
    <row r="44" spans="1:2">
      <c r="A44" s="18" t="s">
        <v>274</v>
      </c>
      <c r="B44" t="s">
        <v>48</v>
      </c>
    </row>
    <row r="45" spans="1:2">
      <c r="A45" s="18" t="s">
        <v>274</v>
      </c>
      <c r="B45" t="s">
        <v>93</v>
      </c>
    </row>
    <row r="46" spans="1:2">
      <c r="A46" s="18" t="s">
        <v>237</v>
      </c>
      <c r="B46" t="s">
        <v>42</v>
      </c>
    </row>
    <row r="47" spans="1:2">
      <c r="A47" s="18" t="s">
        <v>237</v>
      </c>
      <c r="B47" t="s">
        <v>54</v>
      </c>
    </row>
    <row r="48" spans="1:2">
      <c r="A48" s="18" t="s">
        <v>237</v>
      </c>
      <c r="B48" t="s">
        <v>120</v>
      </c>
    </row>
    <row r="49" spans="1:2">
      <c r="A49" s="18" t="s">
        <v>237</v>
      </c>
      <c r="B49" t="s">
        <v>79</v>
      </c>
    </row>
    <row r="50" spans="1:2">
      <c r="A50" s="18" t="s">
        <v>276</v>
      </c>
      <c r="B50" t="s">
        <v>64</v>
      </c>
    </row>
    <row r="51" spans="1:2">
      <c r="A51" s="18" t="s">
        <v>276</v>
      </c>
      <c r="B51" t="s">
        <v>53</v>
      </c>
    </row>
    <row r="52" spans="1:2">
      <c r="A52" s="18" t="s">
        <v>276</v>
      </c>
      <c r="B52" t="s">
        <v>272</v>
      </c>
    </row>
    <row r="53" spans="1:2">
      <c r="A53" s="18" t="s">
        <v>277</v>
      </c>
      <c r="B53" t="s">
        <v>172</v>
      </c>
    </row>
    <row r="54" spans="1:2">
      <c r="A54" s="18" t="s">
        <v>277</v>
      </c>
      <c r="B54" t="s">
        <v>195</v>
      </c>
    </row>
    <row r="55" spans="1:2">
      <c r="A55" s="18" t="s">
        <v>277</v>
      </c>
      <c r="B55" t="s">
        <v>233</v>
      </c>
    </row>
    <row r="56" spans="1:2">
      <c r="A56" s="18" t="s">
        <v>250</v>
      </c>
      <c r="B56" t="s">
        <v>146</v>
      </c>
    </row>
    <row r="57" spans="1:2">
      <c r="A57" s="18" t="s">
        <v>250</v>
      </c>
      <c r="B57" t="s">
        <v>139</v>
      </c>
    </row>
    <row r="58" spans="1:2">
      <c r="A58" s="18" t="s">
        <v>250</v>
      </c>
      <c r="B58" t="s">
        <v>104</v>
      </c>
    </row>
    <row r="59" spans="1:2">
      <c r="A59" s="18" t="s">
        <v>222</v>
      </c>
      <c r="B59" t="s">
        <v>196</v>
      </c>
    </row>
    <row r="60" spans="1:2">
      <c r="A60" s="18" t="s">
        <v>222</v>
      </c>
      <c r="B60" t="s">
        <v>255</v>
      </c>
    </row>
    <row r="61" spans="1:2">
      <c r="A61" s="18" t="s">
        <v>222</v>
      </c>
      <c r="B61" t="s">
        <v>201</v>
      </c>
    </row>
    <row r="62" spans="1:2">
      <c r="A62" s="18" t="s">
        <v>222</v>
      </c>
      <c r="B62" t="s">
        <v>197</v>
      </c>
    </row>
    <row r="63" spans="1:2">
      <c r="A63" s="18" t="s">
        <v>285</v>
      </c>
      <c r="B63" t="s">
        <v>183</v>
      </c>
    </row>
    <row r="64" spans="1:2">
      <c r="A64" s="18" t="s">
        <v>285</v>
      </c>
      <c r="B64" t="s">
        <v>100</v>
      </c>
    </row>
    <row r="65" spans="1:2">
      <c r="A65" s="18" t="s">
        <v>285</v>
      </c>
      <c r="B65" t="s">
        <v>231</v>
      </c>
    </row>
    <row r="66" spans="1:2">
      <c r="A66" s="18" t="s">
        <v>286</v>
      </c>
      <c r="B66" t="s">
        <v>87</v>
      </c>
    </row>
    <row r="67" spans="1:2">
      <c r="A67" s="18" t="s">
        <v>286</v>
      </c>
      <c r="B67" t="s">
        <v>58</v>
      </c>
    </row>
    <row r="68" spans="1:2">
      <c r="A68" s="18" t="s">
        <v>286</v>
      </c>
      <c r="B68" t="s">
        <v>82</v>
      </c>
    </row>
    <row r="69" spans="1:2">
      <c r="A69" s="18" t="s">
        <v>221</v>
      </c>
      <c r="B69" t="s">
        <v>111</v>
      </c>
    </row>
    <row r="70" spans="1:2">
      <c r="A70" s="18" t="s">
        <v>287</v>
      </c>
      <c r="B70" t="s">
        <v>157</v>
      </c>
    </row>
    <row r="71" spans="1:2">
      <c r="A71" s="18" t="s">
        <v>287</v>
      </c>
      <c r="B71" t="s">
        <v>105</v>
      </c>
    </row>
    <row r="72" spans="1:2">
      <c r="A72" s="18" t="s">
        <v>241</v>
      </c>
      <c r="B72" t="s">
        <v>44</v>
      </c>
    </row>
    <row r="73" spans="1:2">
      <c r="A73" s="18" t="s">
        <v>241</v>
      </c>
      <c r="B73" t="s">
        <v>55</v>
      </c>
    </row>
    <row r="74" spans="1:2">
      <c r="A74" s="18" t="s">
        <v>241</v>
      </c>
      <c r="B74" t="s">
        <v>24</v>
      </c>
    </row>
    <row r="75" spans="1:2">
      <c r="A75" s="18" t="s">
        <v>239</v>
      </c>
      <c r="B75" t="s">
        <v>84</v>
      </c>
    </row>
    <row r="76" spans="1:2">
      <c r="A76" s="18" t="s">
        <v>239</v>
      </c>
      <c r="B76" t="s">
        <v>112</v>
      </c>
    </row>
    <row r="77" spans="1:2">
      <c r="A77" s="18" t="s">
        <v>239</v>
      </c>
      <c r="B77" t="s">
        <v>72</v>
      </c>
    </row>
    <row r="78" spans="1:2">
      <c r="A78" s="17" t="s">
        <v>248</v>
      </c>
      <c r="B78" t="s">
        <v>45</v>
      </c>
    </row>
    <row r="79" spans="1:2">
      <c r="A79" s="17" t="s">
        <v>248</v>
      </c>
      <c r="B79" t="s">
        <v>69</v>
      </c>
    </row>
    <row r="80" spans="1:2">
      <c r="A80" s="17" t="s">
        <v>248</v>
      </c>
      <c r="B80" t="s">
        <v>81</v>
      </c>
    </row>
    <row r="81" spans="1:2">
      <c r="A81" s="17" t="s">
        <v>248</v>
      </c>
      <c r="B81" t="s">
        <v>40</v>
      </c>
    </row>
    <row r="82" spans="1:2">
      <c r="A82" s="18" t="s">
        <v>249</v>
      </c>
      <c r="B82" t="s">
        <v>173</v>
      </c>
    </row>
    <row r="83" spans="1:2">
      <c r="A83" s="18" t="s">
        <v>249</v>
      </c>
      <c r="B83" t="s">
        <v>257</v>
      </c>
    </row>
    <row r="84" spans="1:2">
      <c r="A84" s="18" t="s">
        <v>249</v>
      </c>
      <c r="B84" t="s">
        <v>77</v>
      </c>
    </row>
    <row r="85" spans="1:2">
      <c r="A85" s="18" t="s">
        <v>288</v>
      </c>
      <c r="B85" t="s">
        <v>203</v>
      </c>
    </row>
    <row r="86" spans="1:2">
      <c r="A86" s="18" t="s">
        <v>288</v>
      </c>
      <c r="B86" t="s">
        <v>289</v>
      </c>
    </row>
    <row r="87" spans="1:2">
      <c r="A87" s="18" t="s">
        <v>288</v>
      </c>
      <c r="B87" t="s">
        <v>290</v>
      </c>
    </row>
  </sheetData>
  <conditionalFormatting sqref="B2:B87">
    <cfRule type="expression" dxfId="53" priority="1">
      <formula>F2=1</formula>
    </cfRule>
    <cfRule type="expression" dxfId="52" priority="2">
      <formula>F2=2</formula>
    </cfRule>
    <cfRule type="expression" dxfId="51" priority="3">
      <formula>F2=3</formula>
    </cfRule>
  </conditionalFormatting>
  <dataValidations count="1">
    <dataValidation type="list" allowBlank="1" showInputMessage="1" showErrorMessage="1" sqref="B2:B87">
      <formula1>Игрок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0"/>
  <sheetViews>
    <sheetView topLeftCell="A48" workbookViewId="0">
      <pane xSplit="1" topLeftCell="B1" activePane="topRight" state="frozen"/>
      <selection pane="topRight" activeCell="C1" sqref="C1:C70"/>
    </sheetView>
  </sheetViews>
  <sheetFormatPr defaultRowHeight="15"/>
  <cols>
    <col min="1" max="1" width="14.85546875" style="19" customWidth="1"/>
    <col min="2" max="2" width="24.42578125" style="19" customWidth="1"/>
    <col min="3" max="3" width="9.140625" style="19"/>
  </cols>
  <sheetData>
    <row r="1" spans="1:2">
      <c r="A1" s="22" t="s">
        <v>259</v>
      </c>
      <c r="B1" s="22" t="s">
        <v>18</v>
      </c>
    </row>
    <row r="2" spans="1:2">
      <c r="A2" s="22" t="s">
        <v>259</v>
      </c>
      <c r="B2" s="22" t="s">
        <v>37</v>
      </c>
    </row>
    <row r="3" spans="1:2">
      <c r="A3" s="22" t="s">
        <v>291</v>
      </c>
      <c r="B3" s="22" t="s">
        <v>21</v>
      </c>
    </row>
    <row r="4" spans="1:2">
      <c r="A4" s="22" t="s">
        <v>291</v>
      </c>
      <c r="B4" s="22" t="s">
        <v>224</v>
      </c>
    </row>
    <row r="5" spans="1:2">
      <c r="A5" s="22" t="s">
        <v>292</v>
      </c>
      <c r="B5" s="22" t="s">
        <v>27</v>
      </c>
    </row>
    <row r="6" spans="1:2">
      <c r="A6" s="22" t="s">
        <v>292</v>
      </c>
      <c r="B6" s="22" t="s">
        <v>24</v>
      </c>
    </row>
    <row r="7" spans="1:2">
      <c r="A7" s="22" t="s">
        <v>265</v>
      </c>
      <c r="B7" s="22" t="s">
        <v>19</v>
      </c>
    </row>
    <row r="8" spans="1:2">
      <c r="A8" s="22" t="s">
        <v>265</v>
      </c>
      <c r="B8" s="22" t="s">
        <v>46</v>
      </c>
    </row>
    <row r="9" spans="1:2">
      <c r="A9" s="22" t="s">
        <v>264</v>
      </c>
      <c r="B9" s="22" t="s">
        <v>17</v>
      </c>
    </row>
    <row r="10" spans="1:2">
      <c r="A10" s="22" t="s">
        <v>264</v>
      </c>
      <c r="B10" s="22" t="s">
        <v>16</v>
      </c>
    </row>
    <row r="11" spans="1:2">
      <c r="A11" s="23" t="s">
        <v>293</v>
      </c>
      <c r="B11" s="22" t="s">
        <v>79</v>
      </c>
    </row>
    <row r="12" spans="1:2">
      <c r="A12" s="23" t="s">
        <v>293</v>
      </c>
      <c r="B12" s="22" t="s">
        <v>42</v>
      </c>
    </row>
    <row r="13" spans="1:2">
      <c r="A13" s="22" t="s">
        <v>246</v>
      </c>
      <c r="B13" s="22" t="s">
        <v>256</v>
      </c>
    </row>
    <row r="14" spans="1:2">
      <c r="A14" s="22" t="s">
        <v>246</v>
      </c>
      <c r="B14" s="22" t="s">
        <v>57</v>
      </c>
    </row>
    <row r="15" spans="1:2">
      <c r="A15" s="22" t="s">
        <v>294</v>
      </c>
      <c r="B15" s="22" t="s">
        <v>40</v>
      </c>
    </row>
    <row r="16" spans="1:2">
      <c r="A16" s="22" t="s">
        <v>294</v>
      </c>
      <c r="B16" s="22" t="s">
        <v>112</v>
      </c>
    </row>
    <row r="17" spans="1:2">
      <c r="A17" s="22" t="s">
        <v>267</v>
      </c>
      <c r="B17" s="22" t="s">
        <v>43</v>
      </c>
    </row>
    <row r="18" spans="1:2">
      <c r="A18" s="22" t="s">
        <v>267</v>
      </c>
      <c r="B18" s="22" t="s">
        <v>70</v>
      </c>
    </row>
    <row r="19" spans="1:2">
      <c r="A19" s="22" t="s">
        <v>295</v>
      </c>
      <c r="B19" s="22" t="s">
        <v>35</v>
      </c>
    </row>
    <row r="20" spans="1:2">
      <c r="A20" s="22" t="s">
        <v>295</v>
      </c>
      <c r="B20" s="22" t="s">
        <v>231</v>
      </c>
    </row>
    <row r="21" spans="1:2">
      <c r="A21" s="22" t="s">
        <v>296</v>
      </c>
      <c r="B21" s="22" t="s">
        <v>58</v>
      </c>
    </row>
    <row r="22" spans="1:2">
      <c r="A22" s="22" t="s">
        <v>296</v>
      </c>
      <c r="B22" s="22" t="s">
        <v>87</v>
      </c>
    </row>
    <row r="23" spans="1:2">
      <c r="A23" s="22" t="s">
        <v>297</v>
      </c>
      <c r="B23" s="22" t="s">
        <v>84</v>
      </c>
    </row>
    <row r="24" spans="1:2">
      <c r="A24" s="22" t="s">
        <v>297</v>
      </c>
      <c r="B24" s="22" t="s">
        <v>44</v>
      </c>
    </row>
    <row r="25" spans="1:2">
      <c r="A25" s="22" t="s">
        <v>298</v>
      </c>
      <c r="B25" s="22" t="s">
        <v>36</v>
      </c>
    </row>
    <row r="26" spans="1:2">
      <c r="A26" s="22" t="s">
        <v>298</v>
      </c>
      <c r="B26" s="22" t="s">
        <v>74</v>
      </c>
    </row>
    <row r="27" spans="1:2">
      <c r="A27" s="22" t="s">
        <v>299</v>
      </c>
      <c r="B27" s="22" t="s">
        <v>196</v>
      </c>
    </row>
    <row r="28" spans="1:2">
      <c r="A28" s="22" t="s">
        <v>299</v>
      </c>
      <c r="B28" s="22" t="s">
        <v>255</v>
      </c>
    </row>
    <row r="29" spans="1:2">
      <c r="A29" s="22" t="s">
        <v>300</v>
      </c>
      <c r="B29" s="22" t="s">
        <v>61</v>
      </c>
    </row>
    <row r="30" spans="1:2">
      <c r="A30" s="22" t="s">
        <v>300</v>
      </c>
      <c r="B30" s="22" t="s">
        <v>90</v>
      </c>
    </row>
    <row r="31" spans="1:2">
      <c r="A31" s="22" t="s">
        <v>301</v>
      </c>
      <c r="B31" s="22" t="s">
        <v>45</v>
      </c>
    </row>
    <row r="32" spans="1:2">
      <c r="A32" s="22" t="s">
        <v>301</v>
      </c>
      <c r="B32" s="22" t="s">
        <v>29</v>
      </c>
    </row>
    <row r="33" spans="1:2">
      <c r="A33" s="22" t="s">
        <v>302</v>
      </c>
      <c r="B33" s="22" t="s">
        <v>20</v>
      </c>
    </row>
    <row r="34" spans="1:2">
      <c r="A34" s="22" t="s">
        <v>302</v>
      </c>
      <c r="B34" s="22" t="s">
        <v>31</v>
      </c>
    </row>
    <row r="35" spans="1:2">
      <c r="A35" s="22" t="s">
        <v>303</v>
      </c>
      <c r="B35" s="22" t="s">
        <v>23</v>
      </c>
    </row>
    <row r="36" spans="1:2">
      <c r="A36" s="22" t="s">
        <v>303</v>
      </c>
      <c r="B36" s="22" t="s">
        <v>34</v>
      </c>
    </row>
    <row r="37" spans="1:2">
      <c r="A37" s="22" t="s">
        <v>304</v>
      </c>
      <c r="B37" s="22" t="s">
        <v>26</v>
      </c>
    </row>
    <row r="38" spans="1:2">
      <c r="A38" s="22" t="s">
        <v>304</v>
      </c>
      <c r="B38" s="22" t="s">
        <v>22</v>
      </c>
    </row>
    <row r="39" spans="1:2">
      <c r="A39" s="22" t="s">
        <v>305</v>
      </c>
      <c r="B39" s="22" t="s">
        <v>54</v>
      </c>
    </row>
    <row r="40" spans="1:2">
      <c r="A40" s="22" t="s">
        <v>305</v>
      </c>
      <c r="B40" s="22" t="s">
        <v>72</v>
      </c>
    </row>
    <row r="41" spans="1:2">
      <c r="A41" s="22" t="s">
        <v>249</v>
      </c>
      <c r="B41" s="22" t="s">
        <v>173</v>
      </c>
    </row>
    <row r="42" spans="1:2">
      <c r="A42" s="22" t="s">
        <v>249</v>
      </c>
      <c r="B42" s="22" t="s">
        <v>77</v>
      </c>
    </row>
    <row r="43" spans="1:2">
      <c r="A43" s="22" t="s">
        <v>306</v>
      </c>
      <c r="B43" s="22" t="s">
        <v>271</v>
      </c>
    </row>
    <row r="44" spans="1:2">
      <c r="A44" s="22" t="s">
        <v>306</v>
      </c>
      <c r="B44" s="22" t="s">
        <v>82</v>
      </c>
    </row>
    <row r="45" spans="1:2">
      <c r="A45" s="22" t="s">
        <v>285</v>
      </c>
      <c r="B45" s="22" t="s">
        <v>183</v>
      </c>
    </row>
    <row r="46" spans="1:2">
      <c r="A46" s="22" t="s">
        <v>285</v>
      </c>
      <c r="B46" s="22" t="s">
        <v>100</v>
      </c>
    </row>
    <row r="47" spans="1:2">
      <c r="A47" s="22" t="s">
        <v>307</v>
      </c>
      <c r="B47" s="22" t="s">
        <v>80</v>
      </c>
    </row>
    <row r="48" spans="1:2">
      <c r="A48" s="22" t="s">
        <v>307</v>
      </c>
      <c r="B48" s="22" t="s">
        <v>60</v>
      </c>
    </row>
    <row r="49" spans="1:2">
      <c r="A49" s="22" t="s">
        <v>308</v>
      </c>
      <c r="B49" s="22" t="s">
        <v>111</v>
      </c>
    </row>
    <row r="50" spans="1:2">
      <c r="A50" s="22" t="s">
        <v>308</v>
      </c>
      <c r="B50" s="22" t="s">
        <v>157</v>
      </c>
    </row>
    <row r="51" spans="1:2">
      <c r="A51" s="22" t="s">
        <v>309</v>
      </c>
      <c r="B51" s="22" t="s">
        <v>233</v>
      </c>
    </row>
    <row r="52" spans="1:2">
      <c r="A52" s="22" t="s">
        <v>309</v>
      </c>
      <c r="B52" s="22" t="s">
        <v>195</v>
      </c>
    </row>
    <row r="53" spans="1:2">
      <c r="A53" s="22" t="s">
        <v>310</v>
      </c>
      <c r="B53" s="22" t="s">
        <v>197</v>
      </c>
    </row>
    <row r="54" spans="1:2">
      <c r="A54" s="22" t="s">
        <v>310</v>
      </c>
      <c r="B54" s="22" t="s">
        <v>201</v>
      </c>
    </row>
    <row r="55" spans="1:2">
      <c r="A55" s="22" t="s">
        <v>311</v>
      </c>
      <c r="B55" s="22" t="s">
        <v>146</v>
      </c>
    </row>
    <row r="56" spans="1:2">
      <c r="A56" s="22" t="s">
        <v>311</v>
      </c>
      <c r="B56" s="22" t="s">
        <v>139</v>
      </c>
    </row>
    <row r="57" spans="1:2">
      <c r="A57" s="22" t="s">
        <v>268</v>
      </c>
      <c r="B57" s="22" t="s">
        <v>64</v>
      </c>
    </row>
    <row r="58" spans="1:2">
      <c r="A58" s="22" t="s">
        <v>268</v>
      </c>
      <c r="B58" s="22" t="s">
        <v>53</v>
      </c>
    </row>
    <row r="59" spans="1:2">
      <c r="A59" s="22" t="s">
        <v>312</v>
      </c>
      <c r="B59" s="22" t="s">
        <v>313</v>
      </c>
    </row>
    <row r="60" spans="1:2">
      <c r="A60" s="22" t="s">
        <v>312</v>
      </c>
      <c r="B60" s="22" t="s">
        <v>316</v>
      </c>
    </row>
    <row r="61" spans="1:2">
      <c r="A61" s="22" t="s">
        <v>263</v>
      </c>
      <c r="B61" s="22" t="s">
        <v>39</v>
      </c>
    </row>
    <row r="62" spans="1:2">
      <c r="A62" s="22" t="s">
        <v>263</v>
      </c>
      <c r="B62" s="22" t="s">
        <v>28</v>
      </c>
    </row>
    <row r="63" spans="1:2">
      <c r="A63" s="22" t="s">
        <v>314</v>
      </c>
      <c r="B63" s="22" t="s">
        <v>95</v>
      </c>
    </row>
    <row r="64" spans="1:2">
      <c r="A64" s="22" t="s">
        <v>314</v>
      </c>
      <c r="B64" s="22" t="s">
        <v>105</v>
      </c>
    </row>
    <row r="65" spans="1:2">
      <c r="A65" s="22" t="s">
        <v>282</v>
      </c>
      <c r="B65" s="22" t="s">
        <v>56</v>
      </c>
    </row>
    <row r="66" spans="1:2">
      <c r="A66" s="22" t="s">
        <v>282</v>
      </c>
      <c r="B66" s="22" t="s">
        <v>172</v>
      </c>
    </row>
    <row r="67" spans="1:2">
      <c r="A67" s="22" t="s">
        <v>315</v>
      </c>
      <c r="B67" s="22" t="s">
        <v>96</v>
      </c>
    </row>
    <row r="68" spans="1:2">
      <c r="A68" s="22" t="s">
        <v>315</v>
      </c>
      <c r="B68" s="22" t="s">
        <v>97</v>
      </c>
    </row>
    <row r="69" spans="1:2">
      <c r="A69" s="22" t="s">
        <v>266</v>
      </c>
      <c r="B69" s="22" t="s">
        <v>55</v>
      </c>
    </row>
    <row r="70" spans="1:2">
      <c r="A70" s="22" t="s">
        <v>266</v>
      </c>
      <c r="B70" s="22" t="s">
        <v>38</v>
      </c>
    </row>
  </sheetData>
  <sortState ref="A2:C70">
    <sortCondition descending="1" ref="C2:C70"/>
  </sortState>
  <conditionalFormatting sqref="B1:B35">
    <cfRule type="expression" dxfId="50" priority="4">
      <formula>I1=1</formula>
    </cfRule>
    <cfRule type="expression" dxfId="49" priority="5">
      <formula>I1=2</formula>
    </cfRule>
    <cfRule type="expression" dxfId="48" priority="6">
      <formula>I1=3</formula>
    </cfRule>
  </conditionalFormatting>
  <conditionalFormatting sqref="B36:B70">
    <cfRule type="expression" dxfId="47" priority="1">
      <formula>I36=1</formula>
    </cfRule>
    <cfRule type="expression" dxfId="46" priority="2">
      <formula>I36=2</formula>
    </cfRule>
    <cfRule type="expression" dxfId="45" priority="3">
      <formula>I36=3</formula>
    </cfRule>
  </conditionalFormatting>
  <dataValidations count="1">
    <dataValidation type="list" allowBlank="1" showInputMessage="1" showErrorMessage="1" sqref="B1:B70">
      <formula1>Игрок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activeCell="C1" sqref="C1:C52"/>
    </sheetView>
  </sheetViews>
  <sheetFormatPr defaultRowHeight="15"/>
  <cols>
    <col min="1" max="1" width="16.85546875" customWidth="1"/>
    <col min="2" max="2" width="23.42578125" customWidth="1"/>
  </cols>
  <sheetData>
    <row r="1" spans="1:3">
      <c r="A1" s="19" t="s">
        <v>317</v>
      </c>
      <c r="B1" s="19" t="s">
        <v>21</v>
      </c>
      <c r="C1" s="19"/>
    </row>
    <row r="2" spans="1:3">
      <c r="A2" s="19" t="s">
        <v>317</v>
      </c>
      <c r="B2" s="19" t="s">
        <v>24</v>
      </c>
      <c r="C2" s="19"/>
    </row>
    <row r="3" spans="1:3">
      <c r="A3" s="19" t="s">
        <v>303</v>
      </c>
      <c r="B3" s="19" t="s">
        <v>34</v>
      </c>
      <c r="C3" s="19"/>
    </row>
    <row r="4" spans="1:3">
      <c r="A4" s="19" t="s">
        <v>303</v>
      </c>
      <c r="B4" s="19" t="s">
        <v>23</v>
      </c>
      <c r="C4" s="19"/>
    </row>
    <row r="5" spans="1:3">
      <c r="A5" s="19" t="s">
        <v>265</v>
      </c>
      <c r="B5" s="19" t="s">
        <v>19</v>
      </c>
      <c r="C5" s="19"/>
    </row>
    <row r="6" spans="1:3">
      <c r="A6" s="19" t="s">
        <v>265</v>
      </c>
      <c r="B6" s="19" t="s">
        <v>16</v>
      </c>
      <c r="C6" s="19"/>
    </row>
    <row r="7" spans="1:3">
      <c r="A7" s="19" t="s">
        <v>329</v>
      </c>
      <c r="B7" s="19" t="s">
        <v>18</v>
      </c>
      <c r="C7" s="19"/>
    </row>
    <row r="8" spans="1:3">
      <c r="A8" s="19" t="s">
        <v>329</v>
      </c>
      <c r="B8" s="19" t="s">
        <v>17</v>
      </c>
      <c r="C8" s="19"/>
    </row>
    <row r="9" spans="1:3">
      <c r="A9" s="19" t="s">
        <v>325</v>
      </c>
      <c r="B9" s="19" t="s">
        <v>326</v>
      </c>
      <c r="C9" s="20"/>
    </row>
    <row r="10" spans="1:3">
      <c r="A10" s="19" t="s">
        <v>325</v>
      </c>
      <c r="B10" s="19" t="s">
        <v>190</v>
      </c>
      <c r="C10" s="20"/>
    </row>
    <row r="11" spans="1:3">
      <c r="A11" s="19" t="s">
        <v>219</v>
      </c>
      <c r="B11" s="19" t="s">
        <v>65</v>
      </c>
      <c r="C11" s="19"/>
    </row>
    <row r="12" spans="1:3">
      <c r="A12" s="19" t="s">
        <v>219</v>
      </c>
      <c r="B12" s="19" t="s">
        <v>137</v>
      </c>
      <c r="C12" s="19"/>
    </row>
    <row r="13" spans="1:3">
      <c r="A13" s="19" t="s">
        <v>323</v>
      </c>
      <c r="B13" s="19" t="s">
        <v>59</v>
      </c>
      <c r="C13" s="19"/>
    </row>
    <row r="14" spans="1:3">
      <c r="A14" s="19" t="s">
        <v>323</v>
      </c>
      <c r="B14" s="19" t="s">
        <v>71</v>
      </c>
      <c r="C14" s="19"/>
    </row>
    <row r="15" spans="1:3">
      <c r="A15" s="19" t="s">
        <v>334</v>
      </c>
      <c r="B15" s="19" t="s">
        <v>30</v>
      </c>
      <c r="C15" s="19"/>
    </row>
    <row r="16" spans="1:3">
      <c r="A16" s="19" t="s">
        <v>334</v>
      </c>
      <c r="B16" s="19" t="s">
        <v>114</v>
      </c>
      <c r="C16" s="19"/>
    </row>
    <row r="17" spans="1:3">
      <c r="A17" s="19" t="s">
        <v>220</v>
      </c>
      <c r="B17" s="19" t="s">
        <v>131</v>
      </c>
      <c r="C17" s="20"/>
    </row>
    <row r="18" spans="1:3">
      <c r="A18" s="19" t="s">
        <v>220</v>
      </c>
      <c r="B18" s="19" t="s">
        <v>132</v>
      </c>
      <c r="C18" s="20"/>
    </row>
    <row r="19" spans="1:3">
      <c r="A19" s="19" t="s">
        <v>331</v>
      </c>
      <c r="B19" s="19" t="s">
        <v>55</v>
      </c>
      <c r="C19" s="19"/>
    </row>
    <row r="20" spans="1:3">
      <c r="A20" s="19" t="s">
        <v>331</v>
      </c>
      <c r="B20" s="19" t="s">
        <v>48</v>
      </c>
      <c r="C20" s="19"/>
    </row>
    <row r="21" spans="1:3">
      <c r="A21" s="19" t="s">
        <v>320</v>
      </c>
      <c r="B21" s="19" t="s">
        <v>22</v>
      </c>
      <c r="C21" s="19"/>
    </row>
    <row r="22" spans="1:3">
      <c r="A22" s="19" t="s">
        <v>320</v>
      </c>
      <c r="B22" s="19" t="s">
        <v>28</v>
      </c>
      <c r="C22" s="19"/>
    </row>
    <row r="23" spans="1:3">
      <c r="A23" s="20" t="s">
        <v>341</v>
      </c>
      <c r="B23" s="19" t="s">
        <v>342</v>
      </c>
      <c r="C23" s="20"/>
    </row>
    <row r="24" spans="1:3">
      <c r="A24" s="20" t="s">
        <v>341</v>
      </c>
      <c r="B24" s="19" t="s">
        <v>74</v>
      </c>
      <c r="C24" s="20"/>
    </row>
    <row r="25" spans="1:3">
      <c r="A25" s="19" t="s">
        <v>330</v>
      </c>
      <c r="B25" s="19" t="s">
        <v>111</v>
      </c>
      <c r="C25" s="19"/>
    </row>
    <row r="26" spans="1:3">
      <c r="A26" s="19" t="s">
        <v>330</v>
      </c>
      <c r="B26" s="19" t="s">
        <v>231</v>
      </c>
      <c r="C26" s="19"/>
    </row>
    <row r="27" spans="1:3">
      <c r="A27" s="19" t="s">
        <v>324</v>
      </c>
      <c r="B27" s="19" t="s">
        <v>58</v>
      </c>
      <c r="C27" s="19"/>
    </row>
    <row r="28" spans="1:3">
      <c r="A28" s="19" t="s">
        <v>324</v>
      </c>
      <c r="B28" s="19" t="s">
        <v>44</v>
      </c>
      <c r="C28" s="19"/>
    </row>
    <row r="29" spans="1:3">
      <c r="A29" s="19" t="s">
        <v>335</v>
      </c>
      <c r="B29" s="19" t="s">
        <v>336</v>
      </c>
      <c r="C29" s="20"/>
    </row>
    <row r="30" spans="1:3">
      <c r="A30" s="19" t="s">
        <v>335</v>
      </c>
      <c r="B30" s="19" t="s">
        <v>82</v>
      </c>
      <c r="C30" s="20"/>
    </row>
    <row r="31" spans="1:3">
      <c r="A31" s="19" t="s">
        <v>333</v>
      </c>
      <c r="B31" s="19" t="s">
        <v>157</v>
      </c>
      <c r="C31" s="20"/>
    </row>
    <row r="32" spans="1:3">
      <c r="A32" s="19" t="s">
        <v>333</v>
      </c>
      <c r="B32" s="19" t="s">
        <v>80</v>
      </c>
      <c r="C32" s="20"/>
    </row>
    <row r="33" spans="1:3">
      <c r="A33" s="19" t="s">
        <v>337</v>
      </c>
      <c r="B33" s="19" t="s">
        <v>42</v>
      </c>
      <c r="C33" s="20"/>
    </row>
    <row r="34" spans="1:3">
      <c r="A34" s="19" t="s">
        <v>337</v>
      </c>
      <c r="B34" s="19" t="s">
        <v>79</v>
      </c>
      <c r="C34" s="20"/>
    </row>
    <row r="35" spans="1:3">
      <c r="A35" s="19" t="s">
        <v>319</v>
      </c>
      <c r="B35" s="19" t="s">
        <v>108</v>
      </c>
      <c r="C35" s="20"/>
    </row>
    <row r="36" spans="1:3">
      <c r="A36" s="19" t="s">
        <v>319</v>
      </c>
      <c r="B36" s="19" t="s">
        <v>39</v>
      </c>
      <c r="C36" s="20"/>
    </row>
    <row r="37" spans="1:3">
      <c r="A37" s="19" t="s">
        <v>332</v>
      </c>
      <c r="B37" s="19" t="s">
        <v>95</v>
      </c>
      <c r="C37" s="20"/>
    </row>
    <row r="38" spans="1:3">
      <c r="A38" s="19" t="s">
        <v>332</v>
      </c>
      <c r="B38" s="19" t="s">
        <v>105</v>
      </c>
      <c r="C38" s="20"/>
    </row>
    <row r="39" spans="1:3">
      <c r="A39" s="19" t="s">
        <v>318</v>
      </c>
      <c r="B39" s="19" t="s">
        <v>146</v>
      </c>
      <c r="C39" s="19"/>
    </row>
    <row r="40" spans="1:3">
      <c r="A40" s="19" t="s">
        <v>318</v>
      </c>
      <c r="B40" s="19" t="s">
        <v>173</v>
      </c>
      <c r="C40" s="19"/>
    </row>
    <row r="41" spans="1:3">
      <c r="A41" s="19" t="s">
        <v>328</v>
      </c>
      <c r="B41" s="19" t="s">
        <v>49</v>
      </c>
      <c r="C41" s="20"/>
    </row>
    <row r="42" spans="1:3">
      <c r="A42" s="19" t="s">
        <v>328</v>
      </c>
      <c r="B42" s="19" t="s">
        <v>25</v>
      </c>
      <c r="C42" s="20"/>
    </row>
    <row r="43" spans="1:3">
      <c r="A43" s="19" t="s">
        <v>321</v>
      </c>
      <c r="B43" s="19" t="s">
        <v>322</v>
      </c>
      <c r="C43" s="20"/>
    </row>
    <row r="44" spans="1:3">
      <c r="A44" s="19" t="s">
        <v>321</v>
      </c>
      <c r="B44" s="19" t="s">
        <v>343</v>
      </c>
      <c r="C44" s="20"/>
    </row>
    <row r="45" spans="1:3">
      <c r="A45" s="19" t="s">
        <v>327</v>
      </c>
      <c r="B45" s="19" t="s">
        <v>129</v>
      </c>
      <c r="C45" s="20"/>
    </row>
    <row r="46" spans="1:3">
      <c r="A46" s="19" t="s">
        <v>327</v>
      </c>
      <c r="B46" s="19" t="s">
        <v>193</v>
      </c>
      <c r="C46" s="20"/>
    </row>
    <row r="47" spans="1:3">
      <c r="A47" s="19" t="s">
        <v>338</v>
      </c>
      <c r="B47" s="19" t="s">
        <v>121</v>
      </c>
      <c r="C47" s="20"/>
    </row>
    <row r="48" spans="1:3">
      <c r="A48" s="19" t="s">
        <v>338</v>
      </c>
      <c r="B48" s="19" t="s">
        <v>60</v>
      </c>
      <c r="C48" s="20"/>
    </row>
    <row r="49" spans="1:3">
      <c r="A49" s="19" t="s">
        <v>267</v>
      </c>
      <c r="B49" s="19" t="s">
        <v>43</v>
      </c>
      <c r="C49" s="20"/>
    </row>
    <row r="50" spans="1:3">
      <c r="A50" s="19" t="s">
        <v>267</v>
      </c>
      <c r="B50" s="19" t="s">
        <v>70</v>
      </c>
      <c r="C50" s="20"/>
    </row>
    <row r="51" spans="1:3">
      <c r="A51" s="20" t="s">
        <v>339</v>
      </c>
      <c r="B51" s="19" t="s">
        <v>340</v>
      </c>
      <c r="C51" s="20"/>
    </row>
    <row r="52" spans="1:3">
      <c r="A52" s="20" t="s">
        <v>339</v>
      </c>
      <c r="B52" s="19" t="s">
        <v>344</v>
      </c>
      <c r="C52" s="20"/>
    </row>
  </sheetData>
  <sortState ref="A1:C52">
    <sortCondition descending="1" ref="C1:C52"/>
  </sortState>
  <conditionalFormatting sqref="B1:B52">
    <cfRule type="expression" dxfId="44" priority="4">
      <formula>J1=1</formula>
    </cfRule>
    <cfRule type="expression" dxfId="43" priority="5">
      <formula>J1=2</formula>
    </cfRule>
    <cfRule type="expression" dxfId="42" priority="6">
      <formula>J1=3</formula>
    </cfRule>
  </conditionalFormatting>
  <conditionalFormatting sqref="B1:B52">
    <cfRule type="expression" dxfId="41" priority="1">
      <formula>J1=1</formula>
    </cfRule>
    <cfRule type="expression" dxfId="40" priority="2">
      <formula>J1=2</formula>
    </cfRule>
    <cfRule type="expression" dxfId="39" priority="3">
      <formula>J1=3</formula>
    </cfRule>
  </conditionalFormatting>
  <dataValidations count="1">
    <dataValidation type="list" allowBlank="1" showInputMessage="1" showErrorMessage="1" sqref="B1:B52">
      <formula1>Игрок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2"/>
  <sheetViews>
    <sheetView workbookViewId="0">
      <selection activeCell="C1" sqref="C1:C82"/>
    </sheetView>
  </sheetViews>
  <sheetFormatPr defaultRowHeight="15"/>
  <cols>
    <col min="1" max="1" width="21.28515625" customWidth="1"/>
    <col min="2" max="2" width="24.140625" customWidth="1"/>
  </cols>
  <sheetData>
    <row r="1" spans="1:2">
      <c r="A1" s="20" t="s">
        <v>241</v>
      </c>
      <c r="B1" s="19" t="s">
        <v>49</v>
      </c>
    </row>
    <row r="2" spans="1:2">
      <c r="A2" s="20" t="s">
        <v>241</v>
      </c>
      <c r="B2" s="19" t="s">
        <v>44</v>
      </c>
    </row>
    <row r="3" spans="1:2">
      <c r="A3" s="20" t="s">
        <v>241</v>
      </c>
      <c r="B3" s="19" t="s">
        <v>55</v>
      </c>
    </row>
    <row r="4" spans="1:2">
      <c r="A4" s="20" t="s">
        <v>241</v>
      </c>
      <c r="B4" s="19" t="s">
        <v>24</v>
      </c>
    </row>
    <row r="5" spans="1:2">
      <c r="A5" s="20" t="s">
        <v>213</v>
      </c>
      <c r="B5" s="19" t="s">
        <v>23</v>
      </c>
    </row>
    <row r="6" spans="1:2">
      <c r="A6" s="20" t="s">
        <v>213</v>
      </c>
      <c r="B6" s="19" t="s">
        <v>25</v>
      </c>
    </row>
    <row r="7" spans="1:2">
      <c r="A7" s="20" t="s">
        <v>213</v>
      </c>
      <c r="B7" s="19" t="s">
        <v>34</v>
      </c>
    </row>
    <row r="8" spans="1:2">
      <c r="A8" s="20" t="s">
        <v>212</v>
      </c>
      <c r="B8" s="19" t="s">
        <v>16</v>
      </c>
    </row>
    <row r="9" spans="1:2">
      <c r="A9" s="20" t="s">
        <v>212</v>
      </c>
      <c r="B9" s="19" t="s">
        <v>17</v>
      </c>
    </row>
    <row r="10" spans="1:2">
      <c r="A10" s="20" t="s">
        <v>212</v>
      </c>
      <c r="B10" s="19" t="s">
        <v>19</v>
      </c>
    </row>
    <row r="11" spans="1:2">
      <c r="A11" s="20" t="s">
        <v>348</v>
      </c>
      <c r="B11" s="19" t="s">
        <v>256</v>
      </c>
    </row>
    <row r="12" spans="1:2">
      <c r="A12" s="20" t="s">
        <v>348</v>
      </c>
      <c r="B12" s="19" t="s">
        <v>46</v>
      </c>
    </row>
    <row r="13" spans="1:2">
      <c r="A13" s="20" t="s">
        <v>348</v>
      </c>
      <c r="B13" s="19" t="s">
        <v>20</v>
      </c>
    </row>
    <row r="14" spans="1:2">
      <c r="A14" s="20" t="s">
        <v>247</v>
      </c>
      <c r="B14" s="19" t="s">
        <v>43</v>
      </c>
    </row>
    <row r="15" spans="1:2">
      <c r="A15" s="20" t="s">
        <v>247</v>
      </c>
      <c r="B15" s="19" t="s">
        <v>21</v>
      </c>
    </row>
    <row r="16" spans="1:2">
      <c r="A16" s="20" t="s">
        <v>247</v>
      </c>
      <c r="B16" s="19" t="s">
        <v>70</v>
      </c>
    </row>
    <row r="17" spans="1:2">
      <c r="A17" s="20" t="s">
        <v>357</v>
      </c>
      <c r="B17" s="19" t="s">
        <v>119</v>
      </c>
    </row>
    <row r="18" spans="1:2">
      <c r="A18" s="21" t="s">
        <v>357</v>
      </c>
      <c r="B18" s="19" t="s">
        <v>336</v>
      </c>
    </row>
    <row r="19" spans="1:2">
      <c r="A19" s="21" t="s">
        <v>357</v>
      </c>
      <c r="B19" s="19" t="s">
        <v>118</v>
      </c>
    </row>
    <row r="20" spans="1:2">
      <c r="A20" s="20" t="s">
        <v>221</v>
      </c>
      <c r="B20" s="19" t="s">
        <v>111</v>
      </c>
    </row>
    <row r="21" spans="1:2">
      <c r="A21" s="20" t="s">
        <v>221</v>
      </c>
      <c r="B21" s="19" t="s">
        <v>157</v>
      </c>
    </row>
    <row r="22" spans="1:2">
      <c r="A22" s="20" t="s">
        <v>221</v>
      </c>
      <c r="B22" s="19" t="s">
        <v>231</v>
      </c>
    </row>
    <row r="23" spans="1:2">
      <c r="A23" s="20" t="s">
        <v>318</v>
      </c>
      <c r="B23" s="19" t="s">
        <v>173</v>
      </c>
    </row>
    <row r="24" spans="1:2">
      <c r="A24" s="20" t="s">
        <v>318</v>
      </c>
      <c r="B24" s="19" t="s">
        <v>146</v>
      </c>
    </row>
    <row r="25" spans="1:2">
      <c r="A25" s="20" t="s">
        <v>318</v>
      </c>
      <c r="B25" s="19" t="s">
        <v>18</v>
      </c>
    </row>
    <row r="26" spans="1:2">
      <c r="A26" s="20" t="s">
        <v>320</v>
      </c>
      <c r="B26" s="19" t="s">
        <v>39</v>
      </c>
    </row>
    <row r="27" spans="1:2">
      <c r="A27" s="20" t="s">
        <v>320</v>
      </c>
      <c r="B27" s="19" t="s">
        <v>28</v>
      </c>
    </row>
    <row r="28" spans="1:2">
      <c r="A28" s="20" t="s">
        <v>320</v>
      </c>
      <c r="B28" s="19" t="s">
        <v>22</v>
      </c>
    </row>
    <row r="29" spans="1:2">
      <c r="A29" s="20" t="s">
        <v>237</v>
      </c>
      <c r="B29" s="19" t="s">
        <v>42</v>
      </c>
    </row>
    <row r="30" spans="1:2">
      <c r="A30" s="20" t="s">
        <v>237</v>
      </c>
      <c r="B30" s="19" t="s">
        <v>54</v>
      </c>
    </row>
    <row r="31" spans="1:2">
      <c r="A31" s="20" t="s">
        <v>237</v>
      </c>
      <c r="B31" s="19" t="s">
        <v>120</v>
      </c>
    </row>
    <row r="32" spans="1:2">
      <c r="A32" s="20" t="s">
        <v>237</v>
      </c>
      <c r="B32" s="19" t="s">
        <v>79</v>
      </c>
    </row>
    <row r="33" spans="1:2">
      <c r="A33" s="20" t="s">
        <v>220</v>
      </c>
      <c r="B33" s="19" t="s">
        <v>326</v>
      </c>
    </row>
    <row r="34" spans="1:2">
      <c r="A34" s="20" t="s">
        <v>220</v>
      </c>
      <c r="B34" s="19" t="s">
        <v>131</v>
      </c>
    </row>
    <row r="35" spans="1:2">
      <c r="A35" s="20" t="s">
        <v>220</v>
      </c>
      <c r="B35" s="19" t="s">
        <v>132</v>
      </c>
    </row>
    <row r="36" spans="1:2">
      <c r="A36" s="20" t="s">
        <v>220</v>
      </c>
      <c r="B36" s="19" t="s">
        <v>129</v>
      </c>
    </row>
    <row r="37" spans="1:2">
      <c r="A37" s="20" t="s">
        <v>345</v>
      </c>
      <c r="B37" s="19" t="s">
        <v>50</v>
      </c>
    </row>
    <row r="38" spans="1:2">
      <c r="A38" s="20" t="s">
        <v>345</v>
      </c>
      <c r="B38" s="19" t="s">
        <v>114</v>
      </c>
    </row>
    <row r="39" spans="1:2">
      <c r="A39" s="20" t="s">
        <v>345</v>
      </c>
      <c r="B39" s="19" t="s">
        <v>72</v>
      </c>
    </row>
    <row r="40" spans="1:2">
      <c r="A40" s="20" t="s">
        <v>346</v>
      </c>
      <c r="B40" s="19" t="s">
        <v>74</v>
      </c>
    </row>
    <row r="41" spans="1:2">
      <c r="A41" s="20" t="s">
        <v>346</v>
      </c>
      <c r="B41" s="19" t="s">
        <v>30</v>
      </c>
    </row>
    <row r="42" spans="1:2">
      <c r="A42" s="20" t="s">
        <v>346</v>
      </c>
      <c r="B42" s="19" t="s">
        <v>68</v>
      </c>
    </row>
    <row r="43" spans="1:2">
      <c r="A43" s="20" t="s">
        <v>355</v>
      </c>
      <c r="B43" s="19" t="s">
        <v>147</v>
      </c>
    </row>
    <row r="44" spans="1:2">
      <c r="A44" s="20" t="s">
        <v>355</v>
      </c>
      <c r="B44" s="19" t="s">
        <v>108</v>
      </c>
    </row>
    <row r="45" spans="1:2">
      <c r="A45" s="20" t="s">
        <v>355</v>
      </c>
      <c r="B45" s="19" t="s">
        <v>148</v>
      </c>
    </row>
    <row r="46" spans="1:2">
      <c r="A46" s="20" t="s">
        <v>353</v>
      </c>
      <c r="B46" s="19" t="s">
        <v>354</v>
      </c>
    </row>
    <row r="47" spans="1:2">
      <c r="A47" s="20" t="s">
        <v>353</v>
      </c>
      <c r="B47" s="19" t="s">
        <v>170</v>
      </c>
    </row>
    <row r="48" spans="1:2">
      <c r="A48" s="20" t="s">
        <v>353</v>
      </c>
      <c r="B48" s="19" t="s">
        <v>140</v>
      </c>
    </row>
    <row r="49" spans="1:2">
      <c r="A49" s="20" t="s">
        <v>349</v>
      </c>
      <c r="B49" s="19" t="s">
        <v>350</v>
      </c>
    </row>
    <row r="50" spans="1:2">
      <c r="A50" s="20" t="s">
        <v>349</v>
      </c>
      <c r="B50" s="19" t="s">
        <v>116</v>
      </c>
    </row>
    <row r="51" spans="1:2">
      <c r="A51" s="20" t="s">
        <v>349</v>
      </c>
      <c r="B51" s="19" t="s">
        <v>342</v>
      </c>
    </row>
    <row r="52" spans="1:2">
      <c r="A52" s="20" t="s">
        <v>248</v>
      </c>
      <c r="B52" s="19" t="s">
        <v>45</v>
      </c>
    </row>
    <row r="53" spans="1:2">
      <c r="A53" s="20" t="s">
        <v>248</v>
      </c>
      <c r="B53" s="19" t="s">
        <v>69</v>
      </c>
    </row>
    <row r="54" spans="1:2">
      <c r="A54" s="20" t="s">
        <v>248</v>
      </c>
      <c r="B54" s="19" t="s">
        <v>40</v>
      </c>
    </row>
    <row r="55" spans="1:2">
      <c r="A55" s="20" t="s">
        <v>251</v>
      </c>
      <c r="B55" s="19" t="s">
        <v>59</v>
      </c>
    </row>
    <row r="56" spans="1:2">
      <c r="A56" s="20" t="s">
        <v>251</v>
      </c>
      <c r="B56" s="19" t="s">
        <v>71</v>
      </c>
    </row>
    <row r="57" spans="1:2">
      <c r="A57" s="20" t="s">
        <v>251</v>
      </c>
      <c r="B57" s="19" t="s">
        <v>82</v>
      </c>
    </row>
    <row r="58" spans="1:2">
      <c r="A58" s="20" t="s">
        <v>219</v>
      </c>
      <c r="B58" s="20" t="s">
        <v>137</v>
      </c>
    </row>
    <row r="59" spans="1:2">
      <c r="A59" s="20" t="s">
        <v>219</v>
      </c>
      <c r="B59" s="19" t="s">
        <v>65</v>
      </c>
    </row>
    <row r="60" spans="1:2">
      <c r="A60" s="20" t="s">
        <v>219</v>
      </c>
      <c r="B60" s="19" t="s">
        <v>91</v>
      </c>
    </row>
    <row r="61" spans="1:2">
      <c r="A61" s="20" t="s">
        <v>347</v>
      </c>
      <c r="B61" s="19" t="s">
        <v>103</v>
      </c>
    </row>
    <row r="62" spans="1:2">
      <c r="A62" s="20" t="s">
        <v>347</v>
      </c>
      <c r="B62" s="19" t="s">
        <v>113</v>
      </c>
    </row>
    <row r="63" spans="1:2">
      <c r="A63" s="20" t="s">
        <v>347</v>
      </c>
      <c r="B63" s="19" t="s">
        <v>87</v>
      </c>
    </row>
    <row r="64" spans="1:2">
      <c r="A64" s="20" t="s">
        <v>347</v>
      </c>
      <c r="B64" s="19" t="s">
        <v>177</v>
      </c>
    </row>
    <row r="65" spans="1:2">
      <c r="A65" s="20" t="s">
        <v>245</v>
      </c>
      <c r="B65" s="19" t="s">
        <v>115</v>
      </c>
    </row>
    <row r="66" spans="1:2">
      <c r="A66" s="20" t="s">
        <v>245</v>
      </c>
      <c r="B66" s="19" t="s">
        <v>97</v>
      </c>
    </row>
    <row r="67" spans="1:2">
      <c r="A67" s="20" t="s">
        <v>245</v>
      </c>
      <c r="B67" s="19" t="s">
        <v>96</v>
      </c>
    </row>
    <row r="68" spans="1:2">
      <c r="A68" s="20" t="s">
        <v>351</v>
      </c>
      <c r="B68" s="19" t="s">
        <v>58</v>
      </c>
    </row>
    <row r="69" spans="1:2">
      <c r="A69" s="20" t="s">
        <v>351</v>
      </c>
      <c r="B69" s="19" t="s">
        <v>358</v>
      </c>
    </row>
    <row r="70" spans="1:2">
      <c r="A70" s="20" t="s">
        <v>351</v>
      </c>
      <c r="B70" s="19" t="s">
        <v>359</v>
      </c>
    </row>
    <row r="71" spans="1:2">
      <c r="A71" s="20" t="s">
        <v>352</v>
      </c>
      <c r="B71" s="19" t="s">
        <v>322</v>
      </c>
    </row>
    <row r="72" spans="1:2">
      <c r="A72" s="20" t="s">
        <v>352</v>
      </c>
      <c r="B72" s="19" t="s">
        <v>343</v>
      </c>
    </row>
    <row r="73" spans="1:2">
      <c r="A73" s="20" t="s">
        <v>352</v>
      </c>
      <c r="B73" s="19" t="s">
        <v>360</v>
      </c>
    </row>
    <row r="74" spans="1:2">
      <c r="A74" s="20" t="s">
        <v>218</v>
      </c>
      <c r="B74" s="19" t="s">
        <v>60</v>
      </c>
    </row>
    <row r="75" spans="1:2">
      <c r="A75" s="20" t="s">
        <v>218</v>
      </c>
      <c r="B75" s="19" t="s">
        <v>80</v>
      </c>
    </row>
    <row r="76" spans="1:2">
      <c r="A76" s="20" t="s">
        <v>218</v>
      </c>
      <c r="B76" s="19" t="s">
        <v>340</v>
      </c>
    </row>
    <row r="77" spans="1:2">
      <c r="A77" s="20" t="s">
        <v>356</v>
      </c>
      <c r="B77" s="19" t="s">
        <v>105</v>
      </c>
    </row>
    <row r="78" spans="1:2">
      <c r="A78" s="20" t="s">
        <v>356</v>
      </c>
      <c r="B78" s="19" t="s">
        <v>95</v>
      </c>
    </row>
    <row r="79" spans="1:2">
      <c r="A79" s="20" t="s">
        <v>356</v>
      </c>
      <c r="B79" s="19" t="s">
        <v>362</v>
      </c>
    </row>
    <row r="80" spans="1:2">
      <c r="A80" s="20" t="s">
        <v>223</v>
      </c>
      <c r="B80" s="19" t="s">
        <v>190</v>
      </c>
    </row>
    <row r="81" spans="1:2">
      <c r="A81" s="20" t="s">
        <v>223</v>
      </c>
      <c r="B81" s="19" t="s">
        <v>193</v>
      </c>
    </row>
    <row r="82" spans="1:2">
      <c r="A82" s="20" t="s">
        <v>223</v>
      </c>
      <c r="B82" s="19" t="s">
        <v>361</v>
      </c>
    </row>
  </sheetData>
  <sortState ref="A2:C130">
    <sortCondition descending="1" ref="C2:C130"/>
  </sortState>
  <conditionalFormatting sqref="B1:B5 B7:B82">
    <cfRule type="expression" dxfId="38" priority="13">
      <formula>H1=1</formula>
    </cfRule>
    <cfRule type="expression" dxfId="37" priority="14">
      <formula>H1=2</formula>
    </cfRule>
    <cfRule type="expression" dxfId="36" priority="15">
      <formula>H1=3</formula>
    </cfRule>
  </conditionalFormatting>
  <conditionalFormatting sqref="B6">
    <cfRule type="expression" dxfId="35" priority="19">
      <formula>#REF!=1</formula>
    </cfRule>
    <cfRule type="expression" dxfId="34" priority="20">
      <formula>#REF!=2</formula>
    </cfRule>
    <cfRule type="expression" dxfId="33" priority="21">
      <formula>#REF!=3</formula>
    </cfRule>
  </conditionalFormatting>
  <dataValidations count="1">
    <dataValidation type="list" allowBlank="1" showInputMessage="1" showErrorMessage="1" sqref="B1:B82">
      <formula1>Игрок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96"/>
  <sheetViews>
    <sheetView workbookViewId="0">
      <selection activeCell="C1" sqref="C1:C96"/>
    </sheetView>
  </sheetViews>
  <sheetFormatPr defaultRowHeight="15"/>
  <cols>
    <col min="1" max="1" width="18.85546875" customWidth="1"/>
    <col min="2" max="3" width="21.5703125" customWidth="1"/>
    <col min="4" max="4" width="24.28515625" customWidth="1"/>
    <col min="5" max="5" width="21.5703125" customWidth="1"/>
  </cols>
  <sheetData>
    <row r="1" spans="1:2">
      <c r="A1" s="24" t="s">
        <v>212</v>
      </c>
      <c r="B1" s="24" t="s">
        <v>16</v>
      </c>
    </row>
    <row r="2" spans="1:2">
      <c r="A2" s="24" t="s">
        <v>212</v>
      </c>
      <c r="B2" s="24" t="s">
        <v>17</v>
      </c>
    </row>
    <row r="3" spans="1:2">
      <c r="A3" s="24" t="s">
        <v>212</v>
      </c>
      <c r="B3" s="24" t="s">
        <v>27</v>
      </c>
    </row>
    <row r="4" spans="1:2">
      <c r="A4" s="24" t="s">
        <v>212</v>
      </c>
      <c r="B4" s="24" t="s">
        <v>19</v>
      </c>
    </row>
    <row r="5" spans="1:2">
      <c r="A5" s="24" t="s">
        <v>213</v>
      </c>
      <c r="B5" s="24" t="s">
        <v>25</v>
      </c>
    </row>
    <row r="6" spans="1:2">
      <c r="A6" s="24" t="s">
        <v>213</v>
      </c>
      <c r="B6" s="24" t="s">
        <v>23</v>
      </c>
    </row>
    <row r="7" spans="1:2">
      <c r="A7" s="24" t="s">
        <v>213</v>
      </c>
      <c r="B7" s="24" t="s">
        <v>38</v>
      </c>
    </row>
    <row r="8" spans="1:2">
      <c r="A8" s="24" t="s">
        <v>213</v>
      </c>
      <c r="B8" s="24" t="s">
        <v>34</v>
      </c>
    </row>
    <row r="9" spans="1:2">
      <c r="A9" s="24" t="s">
        <v>241</v>
      </c>
      <c r="B9" s="24" t="s">
        <v>49</v>
      </c>
    </row>
    <row r="10" spans="1:2">
      <c r="A10" s="24" t="s">
        <v>241</v>
      </c>
      <c r="B10" s="24" t="s">
        <v>44</v>
      </c>
    </row>
    <row r="11" spans="1:2">
      <c r="A11" s="24" t="s">
        <v>241</v>
      </c>
      <c r="B11" s="24" t="s">
        <v>55</v>
      </c>
    </row>
    <row r="12" spans="1:2">
      <c r="A12" s="24" t="s">
        <v>241</v>
      </c>
      <c r="B12" s="24" t="s">
        <v>24</v>
      </c>
    </row>
    <row r="13" spans="1:2">
      <c r="A13" s="24" t="s">
        <v>221</v>
      </c>
      <c r="B13" s="24" t="s">
        <v>111</v>
      </c>
    </row>
    <row r="14" spans="1:2">
      <c r="A14" s="24" t="s">
        <v>221</v>
      </c>
      <c r="B14" s="24" t="s">
        <v>157</v>
      </c>
    </row>
    <row r="15" spans="1:2">
      <c r="A15" s="24" t="s">
        <v>221</v>
      </c>
      <c r="B15" s="24" t="s">
        <v>231</v>
      </c>
    </row>
    <row r="16" spans="1:2">
      <c r="A16" s="24" t="s">
        <v>247</v>
      </c>
      <c r="B16" s="24" t="s">
        <v>52</v>
      </c>
    </row>
    <row r="17" spans="1:2">
      <c r="A17" s="24" t="s">
        <v>247</v>
      </c>
      <c r="B17" s="24" t="s">
        <v>43</v>
      </c>
    </row>
    <row r="18" spans="1:2">
      <c r="A18" s="24" t="s">
        <v>247</v>
      </c>
      <c r="B18" s="24" t="s">
        <v>21</v>
      </c>
    </row>
    <row r="19" spans="1:2">
      <c r="A19" s="24" t="s">
        <v>247</v>
      </c>
      <c r="B19" s="24" t="s">
        <v>70</v>
      </c>
    </row>
    <row r="20" spans="1:2">
      <c r="A20" s="24" t="s">
        <v>242</v>
      </c>
      <c r="B20" s="24" t="s">
        <v>50</v>
      </c>
    </row>
    <row r="21" spans="1:2">
      <c r="A21" s="24" t="s">
        <v>242</v>
      </c>
      <c r="B21" s="24" t="s">
        <v>114</v>
      </c>
    </row>
    <row r="22" spans="1:2">
      <c r="A22" s="24" t="s">
        <v>242</v>
      </c>
      <c r="B22" s="24" t="s">
        <v>365</v>
      </c>
    </row>
    <row r="23" spans="1:2">
      <c r="A23" s="24" t="s">
        <v>218</v>
      </c>
      <c r="B23" s="24" t="s">
        <v>60</v>
      </c>
    </row>
    <row r="24" spans="1:2">
      <c r="A24" s="24" t="s">
        <v>218</v>
      </c>
      <c r="B24" s="24" t="s">
        <v>80</v>
      </c>
    </row>
    <row r="25" spans="1:2">
      <c r="A25" s="24" t="s">
        <v>218</v>
      </c>
      <c r="B25" s="24" t="s">
        <v>62</v>
      </c>
    </row>
    <row r="26" spans="1:2">
      <c r="A26" s="24" t="s">
        <v>310</v>
      </c>
      <c r="B26" s="24" t="s">
        <v>197</v>
      </c>
    </row>
    <row r="27" spans="1:2">
      <c r="A27" s="24" t="s">
        <v>310</v>
      </c>
      <c r="B27" s="24" t="s">
        <v>196</v>
      </c>
    </row>
    <row r="28" spans="1:2">
      <c r="A28" s="24" t="s">
        <v>310</v>
      </c>
      <c r="B28" s="24" t="s">
        <v>255</v>
      </c>
    </row>
    <row r="29" spans="1:2">
      <c r="A29" s="24" t="s">
        <v>236</v>
      </c>
      <c r="B29" s="24" t="s">
        <v>37</v>
      </c>
    </row>
    <row r="30" spans="1:2">
      <c r="A30" s="24" t="s">
        <v>236</v>
      </c>
      <c r="B30" s="24" t="s">
        <v>76</v>
      </c>
    </row>
    <row r="31" spans="1:2">
      <c r="A31" s="24" t="s">
        <v>236</v>
      </c>
      <c r="B31" s="24" t="s">
        <v>35</v>
      </c>
    </row>
    <row r="32" spans="1:2">
      <c r="A32" s="24" t="s">
        <v>236</v>
      </c>
      <c r="B32" s="24" t="s">
        <v>18</v>
      </c>
    </row>
    <row r="33" spans="1:2">
      <c r="A33" s="24" t="s">
        <v>277</v>
      </c>
      <c r="B33" s="24" t="s">
        <v>172</v>
      </c>
    </row>
    <row r="34" spans="1:2">
      <c r="A34" s="24" t="s">
        <v>277</v>
      </c>
      <c r="B34" s="24" t="s">
        <v>195</v>
      </c>
    </row>
    <row r="35" spans="1:2">
      <c r="A35" s="24" t="s">
        <v>277</v>
      </c>
      <c r="B35" s="24" t="s">
        <v>233</v>
      </c>
    </row>
    <row r="36" spans="1:2">
      <c r="A36" s="24" t="s">
        <v>215</v>
      </c>
      <c r="B36" s="24" t="s">
        <v>39</v>
      </c>
    </row>
    <row r="37" spans="1:2">
      <c r="A37" s="24" t="s">
        <v>215</v>
      </c>
      <c r="B37" s="24" t="s">
        <v>28</v>
      </c>
    </row>
    <row r="38" spans="1:2">
      <c r="A38" s="24" t="s">
        <v>215</v>
      </c>
      <c r="B38" s="24" t="s">
        <v>74</v>
      </c>
    </row>
    <row r="39" spans="1:2">
      <c r="A39" s="24" t="s">
        <v>373</v>
      </c>
      <c r="B39" s="24" t="s">
        <v>72</v>
      </c>
    </row>
    <row r="40" spans="1:2">
      <c r="A40" s="24" t="s">
        <v>373</v>
      </c>
      <c r="B40" s="24" t="s">
        <v>113</v>
      </c>
    </row>
    <row r="41" spans="1:2">
      <c r="A41" s="24" t="s">
        <v>373</v>
      </c>
      <c r="B41" s="24" t="s">
        <v>374</v>
      </c>
    </row>
    <row r="42" spans="1:2">
      <c r="A42" s="24" t="s">
        <v>251</v>
      </c>
      <c r="B42" s="24" t="s">
        <v>59</v>
      </c>
    </row>
    <row r="43" spans="1:2">
      <c r="A43" s="24" t="s">
        <v>251</v>
      </c>
      <c r="B43" s="24" t="s">
        <v>71</v>
      </c>
    </row>
    <row r="44" spans="1:2">
      <c r="A44" s="24" t="s">
        <v>251</v>
      </c>
      <c r="B44" s="24" t="s">
        <v>82</v>
      </c>
    </row>
    <row r="45" spans="1:2">
      <c r="A45" s="24" t="s">
        <v>382</v>
      </c>
      <c r="B45" s="24" t="s">
        <v>383</v>
      </c>
    </row>
    <row r="46" spans="1:2">
      <c r="A46" s="24" t="s">
        <v>382</v>
      </c>
      <c r="B46" s="24" t="s">
        <v>183</v>
      </c>
    </row>
    <row r="47" spans="1:2">
      <c r="A47" s="24" t="s">
        <v>382</v>
      </c>
      <c r="B47" s="24" t="s">
        <v>363</v>
      </c>
    </row>
    <row r="48" spans="1:2">
      <c r="A48" s="24" t="s">
        <v>376</v>
      </c>
      <c r="B48" s="24" t="s">
        <v>119</v>
      </c>
    </row>
    <row r="49" spans="1:2">
      <c r="A49" s="24" t="s">
        <v>376</v>
      </c>
      <c r="B49" s="24" t="s">
        <v>336</v>
      </c>
    </row>
    <row r="50" spans="1:2">
      <c r="A50" s="24" t="s">
        <v>376</v>
      </c>
      <c r="B50" s="24" t="s">
        <v>377</v>
      </c>
    </row>
    <row r="51" spans="1:2">
      <c r="A51" s="24" t="s">
        <v>248</v>
      </c>
      <c r="B51" s="24" t="s">
        <v>45</v>
      </c>
    </row>
    <row r="52" spans="1:2">
      <c r="A52" s="24" t="s">
        <v>248</v>
      </c>
      <c r="B52" s="24" t="s">
        <v>69</v>
      </c>
    </row>
    <row r="53" spans="1:2">
      <c r="A53" s="24" t="s">
        <v>248</v>
      </c>
      <c r="B53" s="24" t="s">
        <v>81</v>
      </c>
    </row>
    <row r="54" spans="1:2">
      <c r="A54" s="24" t="s">
        <v>243</v>
      </c>
      <c r="B54" s="24" t="s">
        <v>32</v>
      </c>
    </row>
    <row r="55" spans="1:2">
      <c r="A55" s="24" t="s">
        <v>243</v>
      </c>
      <c r="B55" s="24" t="s">
        <v>271</v>
      </c>
    </row>
    <row r="56" spans="1:2">
      <c r="A56" s="24" t="s">
        <v>243</v>
      </c>
      <c r="B56" s="24" t="s">
        <v>36</v>
      </c>
    </row>
    <row r="57" spans="1:2">
      <c r="A57" s="24" t="s">
        <v>368</v>
      </c>
      <c r="B57" s="24" t="s">
        <v>138</v>
      </c>
    </row>
    <row r="58" spans="1:2">
      <c r="A58" s="24" t="s">
        <v>368</v>
      </c>
      <c r="B58" s="24" t="s">
        <v>150</v>
      </c>
    </row>
    <row r="59" spans="1:2">
      <c r="A59" s="24" t="s">
        <v>368</v>
      </c>
      <c r="B59" s="24" t="s">
        <v>369</v>
      </c>
    </row>
    <row r="60" spans="1:2">
      <c r="A60" s="24" t="s">
        <v>368</v>
      </c>
      <c r="B60" s="24" t="s">
        <v>367</v>
      </c>
    </row>
    <row r="61" spans="1:2">
      <c r="A61" s="24" t="s">
        <v>378</v>
      </c>
      <c r="B61" s="24" t="s">
        <v>20</v>
      </c>
    </row>
    <row r="62" spans="1:2">
      <c r="A62" s="24" t="s">
        <v>378</v>
      </c>
      <c r="B62" s="24" t="s">
        <v>46</v>
      </c>
    </row>
    <row r="63" spans="1:2">
      <c r="A63" s="24" t="s">
        <v>378</v>
      </c>
      <c r="B63" s="24" t="s">
        <v>78</v>
      </c>
    </row>
    <row r="64" spans="1:2">
      <c r="A64" s="24" t="s">
        <v>370</v>
      </c>
      <c r="B64" s="24" t="s">
        <v>229</v>
      </c>
    </row>
    <row r="65" spans="1:2">
      <c r="A65" s="24" t="s">
        <v>370</v>
      </c>
      <c r="B65" s="24" t="s">
        <v>109</v>
      </c>
    </row>
    <row r="66" spans="1:2">
      <c r="A66" s="24" t="s">
        <v>370</v>
      </c>
      <c r="B66" s="24" t="s">
        <v>371</v>
      </c>
    </row>
    <row r="67" spans="1:2">
      <c r="A67" s="24" t="s">
        <v>250</v>
      </c>
      <c r="B67" s="24" t="s">
        <v>146</v>
      </c>
    </row>
    <row r="68" spans="1:2">
      <c r="A68" s="24" t="s">
        <v>250</v>
      </c>
      <c r="B68" s="24" t="s">
        <v>139</v>
      </c>
    </row>
    <row r="69" spans="1:2">
      <c r="A69" s="24" t="s">
        <v>250</v>
      </c>
      <c r="B69" s="24" t="s">
        <v>104</v>
      </c>
    </row>
    <row r="70" spans="1:2">
      <c r="A70" s="24" t="s">
        <v>274</v>
      </c>
      <c r="B70" s="24" t="s">
        <v>93</v>
      </c>
    </row>
    <row r="71" spans="1:2">
      <c r="A71" s="24" t="s">
        <v>274</v>
      </c>
      <c r="B71" s="24" t="s">
        <v>275</v>
      </c>
    </row>
    <row r="72" spans="1:2">
      <c r="A72" s="24" t="s">
        <v>274</v>
      </c>
      <c r="B72" s="24" t="s">
        <v>48</v>
      </c>
    </row>
    <row r="73" spans="1:2">
      <c r="A73" s="24" t="s">
        <v>282</v>
      </c>
      <c r="B73" s="24" t="s">
        <v>61</v>
      </c>
    </row>
    <row r="74" spans="1:2">
      <c r="A74" s="24" t="s">
        <v>282</v>
      </c>
      <c r="B74" s="24" t="s">
        <v>56</v>
      </c>
    </row>
    <row r="75" spans="1:2">
      <c r="A75" s="24" t="s">
        <v>282</v>
      </c>
      <c r="B75" s="24" t="s">
        <v>144</v>
      </c>
    </row>
    <row r="76" spans="1:2">
      <c r="A76" s="24" t="s">
        <v>380</v>
      </c>
      <c r="B76" s="24" t="s">
        <v>73</v>
      </c>
    </row>
    <row r="77" spans="1:2">
      <c r="A77" s="24" t="s">
        <v>380</v>
      </c>
      <c r="B77" s="24" t="s">
        <v>253</v>
      </c>
    </row>
    <row r="78" spans="1:2">
      <c r="A78" s="24" t="s">
        <v>380</v>
      </c>
      <c r="B78" s="24" t="s">
        <v>381</v>
      </c>
    </row>
    <row r="79" spans="1:2">
      <c r="A79" s="24" t="s">
        <v>237</v>
      </c>
      <c r="B79" s="24" t="s">
        <v>79</v>
      </c>
    </row>
    <row r="80" spans="1:2">
      <c r="A80" s="24" t="s">
        <v>237</v>
      </c>
      <c r="B80" s="24" t="s">
        <v>54</v>
      </c>
    </row>
    <row r="81" spans="1:2">
      <c r="A81" s="24" t="s">
        <v>237</v>
      </c>
      <c r="B81" s="24" t="s">
        <v>120</v>
      </c>
    </row>
    <row r="82" spans="1:2">
      <c r="A82" s="24" t="s">
        <v>219</v>
      </c>
      <c r="B82" s="24" t="s">
        <v>58</v>
      </c>
    </row>
    <row r="83" spans="1:2">
      <c r="A83" s="24" t="s">
        <v>219</v>
      </c>
      <c r="B83" s="24" t="s">
        <v>91</v>
      </c>
    </row>
    <row r="84" spans="1:2">
      <c r="A84" s="24" t="s">
        <v>219</v>
      </c>
      <c r="B84" s="24" t="s">
        <v>65</v>
      </c>
    </row>
    <row r="85" spans="1:2">
      <c r="A85" s="24" t="s">
        <v>379</v>
      </c>
      <c r="B85" s="24" t="s">
        <v>98</v>
      </c>
    </row>
    <row r="86" spans="1:2">
      <c r="A86" s="24" t="s">
        <v>379</v>
      </c>
      <c r="B86" s="24" t="s">
        <v>100</v>
      </c>
    </row>
    <row r="87" spans="1:2">
      <c r="A87" s="24" t="s">
        <v>379</v>
      </c>
      <c r="B87" s="24" t="s">
        <v>107</v>
      </c>
    </row>
    <row r="88" spans="1:2">
      <c r="A88" s="24" t="s">
        <v>375</v>
      </c>
      <c r="B88" s="24" t="s">
        <v>228</v>
      </c>
    </row>
    <row r="89" spans="1:2">
      <c r="A89" s="24" t="s">
        <v>375</v>
      </c>
      <c r="B89" s="24" t="s">
        <v>173</v>
      </c>
    </row>
    <row r="90" spans="1:2">
      <c r="A90" s="24" t="s">
        <v>375</v>
      </c>
      <c r="B90" s="24" t="s">
        <v>87</v>
      </c>
    </row>
    <row r="91" spans="1:2">
      <c r="A91" s="24" t="s">
        <v>245</v>
      </c>
      <c r="B91" s="24" t="s">
        <v>115</v>
      </c>
    </row>
    <row r="92" spans="1:2">
      <c r="A92" s="24" t="s">
        <v>245</v>
      </c>
      <c r="B92" s="24" t="s">
        <v>97</v>
      </c>
    </row>
    <row r="93" spans="1:2">
      <c r="A93" s="24" t="s">
        <v>245</v>
      </c>
      <c r="B93" s="24" t="s">
        <v>96</v>
      </c>
    </row>
    <row r="94" spans="1:2">
      <c r="A94" s="24" t="s">
        <v>372</v>
      </c>
      <c r="B94" s="24" t="s">
        <v>155</v>
      </c>
    </row>
    <row r="95" spans="1:2">
      <c r="A95" s="24" t="s">
        <v>372</v>
      </c>
      <c r="B95" s="24" t="s">
        <v>174</v>
      </c>
    </row>
    <row r="96" spans="1:2">
      <c r="A96" s="24" t="s">
        <v>372</v>
      </c>
      <c r="B96" s="24" t="s">
        <v>192</v>
      </c>
    </row>
  </sheetData>
  <sortState ref="A2:C96">
    <sortCondition descending="1" ref="C2:C96"/>
  </sortState>
  <conditionalFormatting sqref="B1:B96">
    <cfRule type="expression" dxfId="32" priority="1">
      <formula>#REF!=1</formula>
    </cfRule>
    <cfRule type="expression" dxfId="31" priority="2">
      <formula>#REF!=2</formula>
    </cfRule>
    <cfRule type="expression" dxfId="30" priority="3">
      <formula>#REF!=3</formula>
    </cfRule>
  </conditionalFormatting>
  <dataValidations count="1">
    <dataValidation type="list" allowBlank="1" showInputMessage="1" showErrorMessage="1" sqref="B1:B96">
      <formula1>Игрок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67"/>
  <sheetViews>
    <sheetView workbookViewId="0">
      <selection activeCell="B1" sqref="B1:B67"/>
    </sheetView>
  </sheetViews>
  <sheetFormatPr defaultRowHeight="15"/>
  <cols>
    <col min="1" max="1" width="20.28515625" customWidth="1"/>
  </cols>
  <sheetData>
    <row r="1" spans="1:1">
      <c r="A1" t="s">
        <v>18</v>
      </c>
    </row>
    <row r="2" spans="1:1">
      <c r="A2" t="s">
        <v>55</v>
      </c>
    </row>
    <row r="3" spans="1:1">
      <c r="A3" t="s">
        <v>19</v>
      </c>
    </row>
    <row r="4" spans="1:1">
      <c r="A4" t="s">
        <v>23</v>
      </c>
    </row>
    <row r="5" spans="1:1">
      <c r="A5" t="s">
        <v>16</v>
      </c>
    </row>
    <row r="6" spans="1:1">
      <c r="A6" t="s">
        <v>24</v>
      </c>
    </row>
    <row r="7" spans="1:1">
      <c r="A7" t="s">
        <v>37</v>
      </c>
    </row>
    <row r="8" spans="1:1">
      <c r="A8" t="s">
        <v>38</v>
      </c>
    </row>
    <row r="9" spans="1:1">
      <c r="A9" t="s">
        <v>21</v>
      </c>
    </row>
    <row r="10" spans="1:1">
      <c r="A10" t="s">
        <v>52</v>
      </c>
    </row>
    <row r="11" spans="1:1">
      <c r="A11" t="s">
        <v>365</v>
      </c>
    </row>
    <row r="12" spans="1:1">
      <c r="A12" t="s">
        <v>46</v>
      </c>
    </row>
    <row r="13" spans="1:1">
      <c r="A13" t="s">
        <v>231</v>
      </c>
    </row>
    <row r="14" spans="1:1">
      <c r="A14" t="s">
        <v>69</v>
      </c>
    </row>
    <row r="15" spans="1:1">
      <c r="A15" t="s">
        <v>363</v>
      </c>
    </row>
    <row r="16" spans="1:1">
      <c r="A16" t="s">
        <v>25</v>
      </c>
    </row>
    <row r="17" spans="1:1">
      <c r="A17" t="s">
        <v>17</v>
      </c>
    </row>
    <row r="18" spans="1:1">
      <c r="A18" t="s">
        <v>173</v>
      </c>
    </row>
    <row r="19" spans="1:1">
      <c r="A19" t="s">
        <v>60</v>
      </c>
    </row>
    <row r="20" spans="1:1">
      <c r="A20" t="s">
        <v>78</v>
      </c>
    </row>
    <row r="21" spans="1:1">
      <c r="A21" t="s">
        <v>32</v>
      </c>
    </row>
    <row r="22" spans="1:1">
      <c r="A22" t="s">
        <v>77</v>
      </c>
    </row>
    <row r="23" spans="1:1">
      <c r="A23" t="s">
        <v>39</v>
      </c>
    </row>
    <row r="24" spans="1:1">
      <c r="A24" t="s">
        <v>44</v>
      </c>
    </row>
    <row r="25" spans="1:1">
      <c r="A25" t="s">
        <v>54</v>
      </c>
    </row>
    <row r="26" spans="1:1">
      <c r="A26" t="s">
        <v>71</v>
      </c>
    </row>
    <row r="27" spans="1:1">
      <c r="A27" t="s">
        <v>49</v>
      </c>
    </row>
    <row r="28" spans="1:1">
      <c r="A28" t="s">
        <v>124</v>
      </c>
    </row>
    <row r="29" spans="1:1">
      <c r="A29" t="s">
        <v>88</v>
      </c>
    </row>
    <row r="30" spans="1:1">
      <c r="A30" t="s">
        <v>58</v>
      </c>
    </row>
    <row r="31" spans="1:1">
      <c r="A31" t="s">
        <v>229</v>
      </c>
    </row>
    <row r="32" spans="1:1">
      <c r="A32" t="s">
        <v>114</v>
      </c>
    </row>
    <row r="33" spans="1:1">
      <c r="A33" t="s">
        <v>20</v>
      </c>
    </row>
    <row r="34" spans="1:1">
      <c r="A34" t="s">
        <v>50</v>
      </c>
    </row>
    <row r="35" spans="1:1">
      <c r="A35" t="s">
        <v>36</v>
      </c>
    </row>
    <row r="36" spans="1:1">
      <c r="A36" t="s">
        <v>100</v>
      </c>
    </row>
    <row r="37" spans="1:1">
      <c r="A37" t="s">
        <v>146</v>
      </c>
    </row>
    <row r="38" spans="1:1">
      <c r="A38" t="s">
        <v>73</v>
      </c>
    </row>
    <row r="39" spans="1:1">
      <c r="A39" t="s">
        <v>113</v>
      </c>
    </row>
    <row r="40" spans="1:1">
      <c r="A40" t="s">
        <v>43</v>
      </c>
    </row>
    <row r="41" spans="1:1">
      <c r="A41" t="s">
        <v>79</v>
      </c>
    </row>
    <row r="42" spans="1:1">
      <c r="A42" t="s">
        <v>111</v>
      </c>
    </row>
    <row r="43" spans="1:1">
      <c r="A43" t="s">
        <v>230</v>
      </c>
    </row>
    <row r="44" spans="1:1">
      <c r="A44" t="s">
        <v>98</v>
      </c>
    </row>
    <row r="45" spans="1:1">
      <c r="A45" t="s">
        <v>65</v>
      </c>
    </row>
    <row r="46" spans="1:1">
      <c r="A46" t="s">
        <v>72</v>
      </c>
    </row>
    <row r="47" spans="1:1">
      <c r="A47" t="s">
        <v>109</v>
      </c>
    </row>
    <row r="48" spans="1:1">
      <c r="A48" t="s">
        <v>157</v>
      </c>
    </row>
    <row r="49" spans="1:1">
      <c r="A49" t="s">
        <v>178</v>
      </c>
    </row>
    <row r="50" spans="1:1">
      <c r="A50" t="s">
        <v>107</v>
      </c>
    </row>
    <row r="51" spans="1:1">
      <c r="A51" t="s">
        <v>80</v>
      </c>
    </row>
    <row r="52" spans="1:1">
      <c r="A52" t="s">
        <v>45</v>
      </c>
    </row>
    <row r="53" spans="1:1">
      <c r="A53" t="s">
        <v>155</v>
      </c>
    </row>
    <row r="54" spans="1:1">
      <c r="A54" t="s">
        <v>74</v>
      </c>
    </row>
    <row r="55" spans="1:1">
      <c r="A55" t="s">
        <v>138</v>
      </c>
    </row>
    <row r="56" spans="1:1">
      <c r="A56" t="s">
        <v>271</v>
      </c>
    </row>
    <row r="57" spans="1:1">
      <c r="A57" t="s">
        <v>183</v>
      </c>
    </row>
    <row r="58" spans="1:1">
      <c r="A58" t="s">
        <v>87</v>
      </c>
    </row>
    <row r="59" spans="1:1">
      <c r="A59" t="s">
        <v>70</v>
      </c>
    </row>
    <row r="60" spans="1:1">
      <c r="A60" t="s">
        <v>91</v>
      </c>
    </row>
    <row r="61" spans="1:1">
      <c r="A61" t="s">
        <v>28</v>
      </c>
    </row>
    <row r="62" spans="1:1">
      <c r="A62" t="s">
        <v>192</v>
      </c>
    </row>
    <row r="63" spans="1:1">
      <c r="A63" t="s">
        <v>366</v>
      </c>
    </row>
    <row r="64" spans="1:1">
      <c r="A64" t="s">
        <v>367</v>
      </c>
    </row>
    <row r="65" spans="1:1">
      <c r="A65" t="s">
        <v>59</v>
      </c>
    </row>
    <row r="66" spans="1:1">
      <c r="A66" t="s">
        <v>364</v>
      </c>
    </row>
    <row r="67" spans="1:1">
      <c r="A67" t="s">
        <v>174</v>
      </c>
    </row>
  </sheetData>
  <sortState ref="A1:B67">
    <sortCondition descending="1" ref="B1:B67"/>
  </sortState>
  <conditionalFormatting sqref="A1:A67">
    <cfRule type="expression" dxfId="29" priority="1">
      <formula>I1=1</formula>
    </cfRule>
    <cfRule type="expression" dxfId="28" priority="2">
      <formula>I1=2</formula>
    </cfRule>
    <cfRule type="expression" dxfId="27" priority="3">
      <formula>I1=3</formula>
    </cfRule>
  </conditionalFormatting>
  <dataValidations count="1">
    <dataValidation type="list" allowBlank="1" showInputMessage="1" showErrorMessage="1" sqref="A1:A67">
      <formula1>Игрок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60"/>
  <sheetViews>
    <sheetView workbookViewId="0">
      <pane xSplit="1" ySplit="1" topLeftCell="B39" activePane="bottomRight" state="frozen"/>
      <selection pane="topRight" activeCell="B1" sqref="B1"/>
      <selection pane="bottomLeft" activeCell="A2" sqref="A2"/>
      <selection pane="bottomRight" activeCell="C2" sqref="C2:C60"/>
    </sheetView>
  </sheetViews>
  <sheetFormatPr defaultRowHeight="15"/>
  <cols>
    <col min="2" max="2" width="21" customWidth="1"/>
  </cols>
  <sheetData>
    <row r="1" spans="1:3">
      <c r="A1" s="25" t="s">
        <v>279</v>
      </c>
      <c r="B1" s="25" t="s">
        <v>384</v>
      </c>
      <c r="C1" t="s">
        <v>413</v>
      </c>
    </row>
    <row r="2" spans="1:3">
      <c r="A2" s="24" t="s">
        <v>213</v>
      </c>
      <c r="B2" s="24" t="s">
        <v>34</v>
      </c>
    </row>
    <row r="3" spans="1:3">
      <c r="A3" s="24" t="s">
        <v>213</v>
      </c>
      <c r="B3" s="24" t="s">
        <v>23</v>
      </c>
    </row>
    <row r="4" spans="1:3">
      <c r="A4" s="24" t="s">
        <v>213</v>
      </c>
      <c r="B4" s="24" t="s">
        <v>38</v>
      </c>
    </row>
    <row r="5" spans="1:3">
      <c r="A5" s="24" t="s">
        <v>212</v>
      </c>
      <c r="B5" s="24" t="s">
        <v>16</v>
      </c>
    </row>
    <row r="6" spans="1:3">
      <c r="A6" s="24" t="s">
        <v>212</v>
      </c>
      <c r="B6" s="24" t="s">
        <v>17</v>
      </c>
    </row>
    <row r="7" spans="1:3">
      <c r="A7" s="24" t="s">
        <v>212</v>
      </c>
      <c r="B7" s="24" t="s">
        <v>19</v>
      </c>
    </row>
    <row r="8" spans="1:3">
      <c r="A8" s="24" t="s">
        <v>216</v>
      </c>
      <c r="B8" s="24" t="s">
        <v>20</v>
      </c>
    </row>
    <row r="9" spans="1:3">
      <c r="A9" s="24" t="s">
        <v>216</v>
      </c>
      <c r="B9" s="24" t="s">
        <v>134</v>
      </c>
    </row>
    <row r="10" spans="1:3">
      <c r="A10" s="24" t="s">
        <v>216</v>
      </c>
      <c r="B10" s="24" t="s">
        <v>47</v>
      </c>
    </row>
    <row r="11" spans="1:3">
      <c r="A11" s="24" t="s">
        <v>274</v>
      </c>
      <c r="B11" s="24" t="s">
        <v>90</v>
      </c>
    </row>
    <row r="12" spans="1:3">
      <c r="A12" s="24" t="s">
        <v>274</v>
      </c>
      <c r="B12" s="24" t="s">
        <v>275</v>
      </c>
    </row>
    <row r="13" spans="1:3">
      <c r="A13" s="24" t="s">
        <v>274</v>
      </c>
      <c r="B13" s="24" t="s">
        <v>48</v>
      </c>
    </row>
    <row r="14" spans="1:3">
      <c r="A14" s="24" t="s">
        <v>274</v>
      </c>
      <c r="B14" s="24" t="s">
        <v>93</v>
      </c>
    </row>
    <row r="15" spans="1:3">
      <c r="A15" s="24" t="s">
        <v>391</v>
      </c>
      <c r="B15" s="24" t="s">
        <v>173</v>
      </c>
    </row>
    <row r="16" spans="1:3">
      <c r="A16" s="24" t="s">
        <v>391</v>
      </c>
      <c r="B16" s="24" t="s">
        <v>35</v>
      </c>
    </row>
    <row r="17" spans="1:2">
      <c r="A17" s="24" t="s">
        <v>391</v>
      </c>
      <c r="B17" s="24" t="s">
        <v>77</v>
      </c>
    </row>
    <row r="18" spans="1:2">
      <c r="A18" s="24" t="s">
        <v>214</v>
      </c>
      <c r="B18" s="24" t="s">
        <v>26</v>
      </c>
    </row>
    <row r="19" spans="1:2">
      <c r="A19" s="24" t="s">
        <v>214</v>
      </c>
      <c r="B19" s="24" t="s">
        <v>22</v>
      </c>
    </row>
    <row r="20" spans="1:2">
      <c r="A20" s="24" t="s">
        <v>214</v>
      </c>
      <c r="B20" s="24" t="s">
        <v>31</v>
      </c>
    </row>
    <row r="21" spans="1:2">
      <c r="A21" s="24" t="s">
        <v>214</v>
      </c>
      <c r="B21" s="24" t="s">
        <v>29</v>
      </c>
    </row>
    <row r="22" spans="1:2">
      <c r="A22" s="24" t="s">
        <v>239</v>
      </c>
      <c r="B22" s="24" t="s">
        <v>84</v>
      </c>
    </row>
    <row r="23" spans="1:2">
      <c r="A23" s="24" t="s">
        <v>239</v>
      </c>
      <c r="B23" s="24" t="s">
        <v>112</v>
      </c>
    </row>
    <row r="24" spans="1:2">
      <c r="A24" s="24" t="s">
        <v>239</v>
      </c>
      <c r="B24" s="24" t="s">
        <v>72</v>
      </c>
    </row>
    <row r="25" spans="1:2">
      <c r="A25" s="24" t="s">
        <v>250</v>
      </c>
      <c r="B25" s="24" t="s">
        <v>146</v>
      </c>
    </row>
    <row r="26" spans="1:2">
      <c r="A26" s="24" t="s">
        <v>250</v>
      </c>
      <c r="B26" s="24" t="s">
        <v>139</v>
      </c>
    </row>
    <row r="27" spans="1:2">
      <c r="A27" s="24" t="s">
        <v>250</v>
      </c>
      <c r="B27" s="24" t="s">
        <v>104</v>
      </c>
    </row>
    <row r="28" spans="1:2">
      <c r="A28" s="24" t="s">
        <v>250</v>
      </c>
      <c r="B28" s="24"/>
    </row>
    <row r="29" spans="1:2">
      <c r="A29" s="24" t="s">
        <v>247</v>
      </c>
      <c r="B29" s="24" t="s">
        <v>52</v>
      </c>
    </row>
    <row r="30" spans="1:2">
      <c r="A30" s="24" t="s">
        <v>247</v>
      </c>
      <c r="B30" s="24" t="s">
        <v>43</v>
      </c>
    </row>
    <row r="31" spans="1:2">
      <c r="A31" s="24" t="s">
        <v>247</v>
      </c>
      <c r="B31" s="24" t="s">
        <v>21</v>
      </c>
    </row>
    <row r="32" spans="1:2">
      <c r="A32" s="24" t="s">
        <v>241</v>
      </c>
      <c r="B32" s="24" t="s">
        <v>49</v>
      </c>
    </row>
    <row r="33" spans="1:2">
      <c r="A33" s="24" t="s">
        <v>241</v>
      </c>
      <c r="B33" s="24" t="s">
        <v>44</v>
      </c>
    </row>
    <row r="34" spans="1:2">
      <c r="A34" s="24" t="s">
        <v>241</v>
      </c>
      <c r="B34" s="24" t="s">
        <v>55</v>
      </c>
    </row>
    <row r="35" spans="1:2">
      <c r="A35" s="24" t="s">
        <v>241</v>
      </c>
      <c r="B35" s="24" t="s">
        <v>24</v>
      </c>
    </row>
    <row r="36" spans="1:2">
      <c r="A36" s="24" t="s">
        <v>248</v>
      </c>
      <c r="B36" s="24" t="s">
        <v>45</v>
      </c>
    </row>
    <row r="37" spans="1:2">
      <c r="A37" s="24" t="s">
        <v>248</v>
      </c>
      <c r="B37" s="24" t="s">
        <v>40</v>
      </c>
    </row>
    <row r="38" spans="1:2">
      <c r="A38" s="24" t="s">
        <v>248</v>
      </c>
      <c r="B38" s="24" t="s">
        <v>81</v>
      </c>
    </row>
    <row r="39" spans="1:2">
      <c r="A39" s="24" t="s">
        <v>390</v>
      </c>
      <c r="B39" s="24" t="s">
        <v>256</v>
      </c>
    </row>
    <row r="40" spans="1:2">
      <c r="A40" s="24" t="s">
        <v>390</v>
      </c>
      <c r="B40" s="24" t="s">
        <v>58</v>
      </c>
    </row>
    <row r="41" spans="1:2">
      <c r="A41" s="24" t="s">
        <v>390</v>
      </c>
      <c r="B41" s="24" t="s">
        <v>46</v>
      </c>
    </row>
    <row r="42" spans="1:2">
      <c r="A42" s="24" t="s">
        <v>268</v>
      </c>
      <c r="B42" s="24" t="s">
        <v>64</v>
      </c>
    </row>
    <row r="43" spans="1:2">
      <c r="A43" s="24" t="s">
        <v>268</v>
      </c>
      <c r="B43" s="24" t="s">
        <v>53</v>
      </c>
    </row>
    <row r="44" spans="1:2">
      <c r="A44" s="24" t="s">
        <v>268</v>
      </c>
      <c r="B44" s="24" t="s">
        <v>63</v>
      </c>
    </row>
    <row r="45" spans="1:2">
      <c r="A45" s="24" t="s">
        <v>386</v>
      </c>
      <c r="B45" s="24" t="s">
        <v>185</v>
      </c>
    </row>
    <row r="46" spans="1:2">
      <c r="A46" s="24" t="s">
        <v>386</v>
      </c>
      <c r="B46" s="24" t="s">
        <v>159</v>
      </c>
    </row>
    <row r="47" spans="1:2">
      <c r="A47" s="24" t="s">
        <v>386</v>
      </c>
      <c r="B47" s="24" t="s">
        <v>162</v>
      </c>
    </row>
    <row r="48" spans="1:2">
      <c r="A48" s="24" t="s">
        <v>282</v>
      </c>
      <c r="B48" s="24" t="s">
        <v>61</v>
      </c>
    </row>
    <row r="49" spans="1:2">
      <c r="A49" s="24" t="s">
        <v>282</v>
      </c>
      <c r="B49" s="24" t="s">
        <v>56</v>
      </c>
    </row>
    <row r="50" spans="1:2">
      <c r="A50" s="24" t="s">
        <v>282</v>
      </c>
      <c r="B50" s="24" t="s">
        <v>144</v>
      </c>
    </row>
    <row r="51" spans="1:2">
      <c r="A51" s="24" t="s">
        <v>385</v>
      </c>
      <c r="B51" s="24" t="s">
        <v>42</v>
      </c>
    </row>
    <row r="52" spans="1:2">
      <c r="A52" s="24" t="s">
        <v>385</v>
      </c>
      <c r="B52" s="24" t="s">
        <v>126</v>
      </c>
    </row>
    <row r="53" spans="1:2">
      <c r="A53" s="24" t="s">
        <v>385</v>
      </c>
      <c r="B53" s="24" t="s">
        <v>83</v>
      </c>
    </row>
    <row r="54" spans="1:2">
      <c r="A54" s="24" t="s">
        <v>277</v>
      </c>
      <c r="B54" s="24" t="s">
        <v>172</v>
      </c>
    </row>
    <row r="55" spans="1:2">
      <c r="A55" s="24" t="s">
        <v>277</v>
      </c>
      <c r="B55" s="24" t="s">
        <v>195</v>
      </c>
    </row>
    <row r="56" spans="1:2">
      <c r="A56" s="24" t="s">
        <v>277</v>
      </c>
      <c r="B56" s="24" t="s">
        <v>233</v>
      </c>
    </row>
    <row r="57" spans="1:2">
      <c r="A57" s="24" t="s">
        <v>387</v>
      </c>
      <c r="B57" s="24" t="s">
        <v>100</v>
      </c>
    </row>
    <row r="58" spans="1:2">
      <c r="A58" s="24" t="s">
        <v>387</v>
      </c>
      <c r="B58" s="24" t="s">
        <v>130</v>
      </c>
    </row>
    <row r="59" spans="1:2">
      <c r="A59" s="24" t="s">
        <v>387</v>
      </c>
      <c r="B59" s="24" t="s">
        <v>388</v>
      </c>
    </row>
    <row r="60" spans="1:2">
      <c r="A60" s="24" t="s">
        <v>387</v>
      </c>
      <c r="B60" s="24" t="s">
        <v>389</v>
      </c>
    </row>
  </sheetData>
  <sortState ref="A2:C60">
    <sortCondition descending="1" ref="C2:C60"/>
  </sortState>
  <conditionalFormatting sqref="B2:B19 B56:B60">
    <cfRule type="expression" dxfId="26" priority="10">
      <formula>F2=1</formula>
    </cfRule>
    <cfRule type="expression" dxfId="25" priority="11">
      <formula>F2=2</formula>
    </cfRule>
    <cfRule type="expression" dxfId="24" priority="12">
      <formula>F2=3</formula>
    </cfRule>
  </conditionalFormatting>
  <conditionalFormatting sqref="B20:B37">
    <cfRule type="expression" dxfId="23" priority="7">
      <formula>F20=1</formula>
    </cfRule>
    <cfRule type="expression" dxfId="22" priority="8">
      <formula>F20=2</formula>
    </cfRule>
    <cfRule type="expression" dxfId="21" priority="9">
      <formula>F20=3</formula>
    </cfRule>
  </conditionalFormatting>
  <conditionalFormatting sqref="B38:B55">
    <cfRule type="expression" dxfId="20" priority="4">
      <formula>F38=1</formula>
    </cfRule>
    <cfRule type="expression" dxfId="19" priority="5">
      <formula>F38=2</formula>
    </cfRule>
    <cfRule type="expression" dxfId="18" priority="6">
      <formula>F38=3</formula>
    </cfRule>
  </conditionalFormatting>
  <dataValidations count="1">
    <dataValidation type="list" allowBlank="1" showInputMessage="1" showErrorMessage="1" sqref="B2:B60">
      <formula1>Игрок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49"/>
  <sheetViews>
    <sheetView workbookViewId="0">
      <selection activeCell="C1" sqref="C1:C1048576"/>
    </sheetView>
  </sheetViews>
  <sheetFormatPr defaultRowHeight="15"/>
  <cols>
    <col min="2" max="2" width="25.85546875" customWidth="1"/>
  </cols>
  <sheetData>
    <row r="1" spans="1:2">
      <c r="A1" s="25" t="s">
        <v>392</v>
      </c>
      <c r="B1" s="25" t="s">
        <v>393</v>
      </c>
    </row>
    <row r="2" spans="1:2">
      <c r="A2" s="24" t="s">
        <v>265</v>
      </c>
      <c r="B2" s="24" t="s">
        <v>19</v>
      </c>
    </row>
    <row r="3" spans="1:2">
      <c r="A3" s="24" t="s">
        <v>265</v>
      </c>
      <c r="B3" s="24" t="s">
        <v>46</v>
      </c>
    </row>
    <row r="4" spans="1:2">
      <c r="A4" s="24" t="s">
        <v>395</v>
      </c>
      <c r="B4" s="24" t="s">
        <v>17</v>
      </c>
    </row>
    <row r="5" spans="1:2">
      <c r="A5" s="24" t="s">
        <v>395</v>
      </c>
      <c r="B5" s="24" t="s">
        <v>63</v>
      </c>
    </row>
    <row r="6" spans="1:2">
      <c r="A6" s="24" t="s">
        <v>262</v>
      </c>
      <c r="B6" s="24" t="s">
        <v>162</v>
      </c>
    </row>
    <row r="7" spans="1:2">
      <c r="A7" s="24" t="s">
        <v>262</v>
      </c>
      <c r="B7" s="24" t="s">
        <v>21</v>
      </c>
    </row>
    <row r="8" spans="1:2">
      <c r="A8" s="24" t="s">
        <v>394</v>
      </c>
      <c r="B8" s="24" t="s">
        <v>84</v>
      </c>
    </row>
    <row r="9" spans="1:2">
      <c r="A9" s="24" t="s">
        <v>394</v>
      </c>
      <c r="B9" s="24" t="s">
        <v>24</v>
      </c>
    </row>
    <row r="10" spans="1:2">
      <c r="A10" s="24" t="s">
        <v>404</v>
      </c>
      <c r="B10" s="24" t="s">
        <v>72</v>
      </c>
    </row>
    <row r="11" spans="1:2">
      <c r="A11" s="24" t="s">
        <v>404</v>
      </c>
      <c r="B11" s="24" t="s">
        <v>49</v>
      </c>
    </row>
    <row r="12" spans="1:2">
      <c r="A12" s="24" t="s">
        <v>405</v>
      </c>
      <c r="B12" s="24" t="s">
        <v>81</v>
      </c>
    </row>
    <row r="13" spans="1:2">
      <c r="A13" s="24" t="s">
        <v>405</v>
      </c>
      <c r="B13" s="24" t="s">
        <v>48</v>
      </c>
    </row>
    <row r="14" spans="1:2">
      <c r="A14" s="24" t="s">
        <v>396</v>
      </c>
      <c r="B14" t="s">
        <v>20</v>
      </c>
    </row>
    <row r="15" spans="1:2">
      <c r="A15" s="24" t="s">
        <v>396</v>
      </c>
      <c r="B15" s="24" t="s">
        <v>22</v>
      </c>
    </row>
    <row r="16" spans="1:2">
      <c r="A16" s="24" t="s">
        <v>402</v>
      </c>
      <c r="B16" s="24" t="s">
        <v>102</v>
      </c>
    </row>
    <row r="17" spans="1:2">
      <c r="A17" s="24" t="s">
        <v>402</v>
      </c>
      <c r="B17" s="24" t="s">
        <v>26</v>
      </c>
    </row>
    <row r="18" spans="1:2">
      <c r="A18" s="24" t="s">
        <v>397</v>
      </c>
      <c r="B18" s="24" t="s">
        <v>20</v>
      </c>
    </row>
    <row r="19" spans="1:2">
      <c r="A19" s="24" t="s">
        <v>397</v>
      </c>
      <c r="B19" s="24" t="s">
        <v>31</v>
      </c>
    </row>
    <row r="20" spans="1:2">
      <c r="A20" s="24" t="s">
        <v>399</v>
      </c>
      <c r="B20" s="24" t="s">
        <v>52</v>
      </c>
    </row>
    <row r="21" spans="1:2">
      <c r="A21" s="24" t="s">
        <v>399</v>
      </c>
      <c r="B21" s="24" t="s">
        <v>104</v>
      </c>
    </row>
    <row r="22" spans="1:2">
      <c r="A22" s="24" t="s">
        <v>398</v>
      </c>
      <c r="B22" s="24" t="s">
        <v>28</v>
      </c>
    </row>
    <row r="23" spans="1:2">
      <c r="A23" s="24" t="s">
        <v>398</v>
      </c>
      <c r="B23" s="24" t="s">
        <v>114</v>
      </c>
    </row>
    <row r="24" spans="1:2">
      <c r="A24" s="24" t="s">
        <v>378</v>
      </c>
      <c r="B24" s="24" t="s">
        <v>58</v>
      </c>
    </row>
    <row r="25" spans="1:2">
      <c r="A25" s="24" t="s">
        <v>378</v>
      </c>
      <c r="B25" s="24" t="s">
        <v>185</v>
      </c>
    </row>
    <row r="26" spans="1:2">
      <c r="A26" s="24" t="s">
        <v>408</v>
      </c>
      <c r="B26" s="24" t="s">
        <v>100</v>
      </c>
    </row>
    <row r="27" spans="1:2">
      <c r="A27" s="24" t="s">
        <v>408</v>
      </c>
      <c r="B27" s="24" t="s">
        <v>43</v>
      </c>
    </row>
    <row r="28" spans="1:2">
      <c r="A28" s="24" t="s">
        <v>268</v>
      </c>
      <c r="B28" s="24" t="s">
        <v>53</v>
      </c>
    </row>
    <row r="29" spans="1:2">
      <c r="A29" s="24" t="s">
        <v>268</v>
      </c>
      <c r="B29" s="24" t="s">
        <v>64</v>
      </c>
    </row>
    <row r="30" spans="1:2">
      <c r="A30" s="24" t="s">
        <v>411</v>
      </c>
      <c r="B30" s="24" t="s">
        <v>233</v>
      </c>
    </row>
    <row r="31" spans="1:2">
      <c r="A31" s="24" t="s">
        <v>411</v>
      </c>
      <c r="B31" s="24" t="s">
        <v>195</v>
      </c>
    </row>
    <row r="32" spans="1:2">
      <c r="A32" s="24" t="s">
        <v>403</v>
      </c>
      <c r="B32" s="24" t="s">
        <v>44</v>
      </c>
    </row>
    <row r="33" spans="1:2">
      <c r="A33" s="24" t="s">
        <v>403</v>
      </c>
      <c r="B33" s="24" t="s">
        <v>172</v>
      </c>
    </row>
    <row r="34" spans="1:2">
      <c r="A34" s="24" t="s">
        <v>410</v>
      </c>
      <c r="B34" s="24" t="s">
        <v>144</v>
      </c>
    </row>
    <row r="35" spans="1:2">
      <c r="A35" s="24" t="s">
        <v>410</v>
      </c>
      <c r="B35" s="24" t="s">
        <v>56</v>
      </c>
    </row>
    <row r="36" spans="1:2">
      <c r="A36" s="24" t="s">
        <v>401</v>
      </c>
      <c r="B36" s="24" t="s">
        <v>42</v>
      </c>
    </row>
    <row r="37" spans="1:2">
      <c r="A37" s="24" t="s">
        <v>401</v>
      </c>
      <c r="B37" s="24" t="s">
        <v>40</v>
      </c>
    </row>
    <row r="38" spans="1:2">
      <c r="A38" s="24" t="s">
        <v>318</v>
      </c>
      <c r="B38" s="24" t="s">
        <v>146</v>
      </c>
    </row>
    <row r="39" spans="1:2">
      <c r="A39" s="24" t="s">
        <v>318</v>
      </c>
      <c r="B39" s="24" t="s">
        <v>173</v>
      </c>
    </row>
    <row r="40" spans="1:2">
      <c r="A40" s="24" t="s">
        <v>412</v>
      </c>
      <c r="B40" s="24" t="s">
        <v>29</v>
      </c>
    </row>
    <row r="41" spans="1:2">
      <c r="A41" s="24" t="s">
        <v>412</v>
      </c>
      <c r="B41" s="24" t="s">
        <v>165</v>
      </c>
    </row>
    <row r="42" spans="1:2">
      <c r="A42" s="24" t="s">
        <v>406</v>
      </c>
      <c r="B42" s="24" t="s">
        <v>61</v>
      </c>
    </row>
    <row r="43" spans="1:2">
      <c r="A43" s="24" t="s">
        <v>406</v>
      </c>
      <c r="B43" s="24" t="s">
        <v>407</v>
      </c>
    </row>
    <row r="44" spans="1:2">
      <c r="A44" s="24" t="s">
        <v>400</v>
      </c>
      <c r="B44" s="24" t="s">
        <v>55</v>
      </c>
    </row>
    <row r="45" spans="1:2">
      <c r="A45" s="24" t="s">
        <v>400</v>
      </c>
      <c r="B45" s="24" t="s">
        <v>117</v>
      </c>
    </row>
    <row r="46" spans="1:2">
      <c r="A46" s="24" t="s">
        <v>409</v>
      </c>
      <c r="B46" s="24" t="s">
        <v>77</v>
      </c>
    </row>
    <row r="47" spans="1:2">
      <c r="A47" s="24" t="s">
        <v>409</v>
      </c>
      <c r="B47" s="24" t="s">
        <v>139</v>
      </c>
    </row>
    <row r="48" spans="1:2">
      <c r="A48" s="24" t="s">
        <v>264</v>
      </c>
      <c r="B48" s="24" t="s">
        <v>16</v>
      </c>
    </row>
    <row r="49" spans="1:2">
      <c r="A49" s="24" t="s">
        <v>264</v>
      </c>
      <c r="B49" s="24" t="s">
        <v>45</v>
      </c>
    </row>
  </sheetData>
  <sortState ref="A2:C49">
    <sortCondition descending="1" ref="C2:C49"/>
  </sortState>
  <conditionalFormatting sqref="B2:B25">
    <cfRule type="expression" dxfId="17" priority="7">
      <formula>I2=1</formula>
    </cfRule>
    <cfRule type="expression" dxfId="16" priority="8">
      <formula>I2=2</formula>
    </cfRule>
    <cfRule type="expression" dxfId="15" priority="9">
      <formula>I2=3</formula>
    </cfRule>
  </conditionalFormatting>
  <conditionalFormatting sqref="B26:B49">
    <cfRule type="expression" dxfId="14" priority="4">
      <formula>I26=1</formula>
    </cfRule>
    <cfRule type="expression" dxfId="13" priority="5">
      <formula>I26=2</formula>
    </cfRule>
    <cfRule type="expression" dxfId="12" priority="6">
      <formula>I26=3</formula>
    </cfRule>
  </conditionalFormatting>
  <conditionalFormatting sqref="B14">
    <cfRule type="expression" dxfId="11" priority="1">
      <formula>#REF!=1</formula>
    </cfRule>
    <cfRule type="expression" dxfId="10" priority="2">
      <formula>#REF!=2</formula>
    </cfRule>
    <cfRule type="expression" dxfId="9" priority="3">
      <formula>#REF!=3</formula>
    </cfRule>
  </conditionalFormatting>
  <dataValidations count="1">
    <dataValidation type="list" allowBlank="1" showInputMessage="1" showErrorMessage="1" sqref="B2:B49">
      <formula1>Игрок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76"/>
  <sheetViews>
    <sheetView workbookViewId="0">
      <selection activeCell="C1" sqref="C1:C1048576"/>
    </sheetView>
  </sheetViews>
  <sheetFormatPr defaultRowHeight="15"/>
  <cols>
    <col min="1" max="1" width="11.140625" customWidth="1"/>
    <col min="2" max="2" width="24.7109375" customWidth="1"/>
  </cols>
  <sheetData>
    <row r="1" spans="1:2">
      <c r="A1" s="24" t="s">
        <v>213</v>
      </c>
      <c r="B1" s="24" t="s">
        <v>25</v>
      </c>
    </row>
    <row r="2" spans="1:2">
      <c r="A2" s="24" t="s">
        <v>213</v>
      </c>
      <c r="B2" s="24" t="s">
        <v>23</v>
      </c>
    </row>
    <row r="3" spans="1:2">
      <c r="A3" s="24" t="s">
        <v>213</v>
      </c>
      <c r="B3" s="24" t="s">
        <v>38</v>
      </c>
    </row>
    <row r="4" spans="1:2">
      <c r="A4" s="24" t="s">
        <v>213</v>
      </c>
      <c r="B4" s="24" t="s">
        <v>34</v>
      </c>
    </row>
    <row r="5" spans="1:2">
      <c r="A5" s="24" t="s">
        <v>212</v>
      </c>
      <c r="B5" s="24" t="s">
        <v>16</v>
      </c>
    </row>
    <row r="6" spans="1:2">
      <c r="A6" s="24" t="s">
        <v>212</v>
      </c>
      <c r="B6" s="24" t="s">
        <v>17</v>
      </c>
    </row>
    <row r="7" spans="1:2">
      <c r="A7" s="24" t="s">
        <v>212</v>
      </c>
      <c r="B7" s="24" t="s">
        <v>27</v>
      </c>
    </row>
    <row r="8" spans="1:2">
      <c r="A8" s="24" t="s">
        <v>247</v>
      </c>
      <c r="B8" s="24" t="s">
        <v>52</v>
      </c>
    </row>
    <row r="9" spans="1:2">
      <c r="A9" s="24" t="s">
        <v>247</v>
      </c>
      <c r="B9" s="24" t="s">
        <v>43</v>
      </c>
    </row>
    <row r="10" spans="1:2">
      <c r="A10" s="24" t="s">
        <v>247</v>
      </c>
      <c r="B10" s="24" t="s">
        <v>21</v>
      </c>
    </row>
    <row r="11" spans="1:2">
      <c r="A11" s="24" t="s">
        <v>247</v>
      </c>
      <c r="B11" s="24" t="s">
        <v>70</v>
      </c>
    </row>
    <row r="12" spans="1:2">
      <c r="A12" s="24" t="s">
        <v>441</v>
      </c>
      <c r="B12" s="24" t="s">
        <v>134</v>
      </c>
    </row>
    <row r="13" spans="1:2">
      <c r="A13" s="24" t="s">
        <v>441</v>
      </c>
      <c r="B13" s="24" t="s">
        <v>135</v>
      </c>
    </row>
    <row r="14" spans="1:2">
      <c r="A14" s="24" t="s">
        <v>441</v>
      </c>
      <c r="B14" s="24" t="s">
        <v>188</v>
      </c>
    </row>
    <row r="15" spans="1:2">
      <c r="A15" s="24" t="s">
        <v>214</v>
      </c>
      <c r="B15" s="24" t="s">
        <v>26</v>
      </c>
    </row>
    <row r="16" spans="1:2">
      <c r="A16" s="24" t="s">
        <v>214</v>
      </c>
      <c r="B16" s="24" t="s">
        <v>22</v>
      </c>
    </row>
    <row r="17" spans="1:2">
      <c r="A17" s="24" t="s">
        <v>214</v>
      </c>
      <c r="B17" s="24" t="s">
        <v>31</v>
      </c>
    </row>
    <row r="18" spans="1:2">
      <c r="A18" s="24" t="s">
        <v>214</v>
      </c>
      <c r="B18" s="24" t="s">
        <v>29</v>
      </c>
    </row>
    <row r="19" spans="1:2">
      <c r="A19" s="24" t="s">
        <v>282</v>
      </c>
      <c r="B19" s="24" t="s">
        <v>61</v>
      </c>
    </row>
    <row r="20" spans="1:2">
      <c r="A20" s="24" t="s">
        <v>282</v>
      </c>
      <c r="B20" s="24" t="s">
        <v>56</v>
      </c>
    </row>
    <row r="21" spans="1:2">
      <c r="A21" s="24" t="s">
        <v>282</v>
      </c>
      <c r="B21" s="24" t="s">
        <v>144</v>
      </c>
    </row>
    <row r="22" spans="1:2">
      <c r="A22" s="24" t="s">
        <v>221</v>
      </c>
      <c r="B22" s="24" t="s">
        <v>111</v>
      </c>
    </row>
    <row r="23" spans="1:2">
      <c r="A23" s="24" t="s">
        <v>221</v>
      </c>
      <c r="B23" s="24" t="s">
        <v>157</v>
      </c>
    </row>
    <row r="24" spans="1:2">
      <c r="A24" s="24" t="s">
        <v>221</v>
      </c>
      <c r="B24" s="24" t="s">
        <v>231</v>
      </c>
    </row>
    <row r="25" spans="1:2">
      <c r="A25" s="24" t="s">
        <v>241</v>
      </c>
      <c r="B25" s="24" t="s">
        <v>44</v>
      </c>
    </row>
    <row r="26" spans="1:2">
      <c r="A26" s="24" t="s">
        <v>241</v>
      </c>
      <c r="B26" s="24" t="s">
        <v>55</v>
      </c>
    </row>
    <row r="27" spans="1:2">
      <c r="A27" s="24" t="s">
        <v>241</v>
      </c>
      <c r="B27" s="24" t="s">
        <v>24</v>
      </c>
    </row>
    <row r="28" spans="1:2">
      <c r="A28" s="24" t="s">
        <v>236</v>
      </c>
      <c r="B28" s="24" t="s">
        <v>37</v>
      </c>
    </row>
    <row r="29" spans="1:2">
      <c r="A29" s="24" t="s">
        <v>236</v>
      </c>
      <c r="B29" s="24" t="s">
        <v>76</v>
      </c>
    </row>
    <row r="30" spans="1:2">
      <c r="A30" s="24" t="s">
        <v>236</v>
      </c>
      <c r="B30" s="24" t="s">
        <v>35</v>
      </c>
    </row>
    <row r="31" spans="1:2">
      <c r="A31" s="24" t="s">
        <v>236</v>
      </c>
      <c r="B31" s="24" t="s">
        <v>18</v>
      </c>
    </row>
    <row r="32" spans="1:2">
      <c r="A32" s="24" t="s">
        <v>243</v>
      </c>
      <c r="B32" s="24" t="s">
        <v>32</v>
      </c>
    </row>
    <row r="33" spans="1:2">
      <c r="A33" s="24" t="s">
        <v>243</v>
      </c>
      <c r="B33" s="24" t="s">
        <v>271</v>
      </c>
    </row>
    <row r="34" spans="1:2">
      <c r="A34" s="24" t="s">
        <v>243</v>
      </c>
      <c r="B34" s="24" t="s">
        <v>36</v>
      </c>
    </row>
    <row r="35" spans="1:2">
      <c r="A35" s="24" t="s">
        <v>243</v>
      </c>
      <c r="B35" s="24" t="s">
        <v>254</v>
      </c>
    </row>
    <row r="36" spans="1:2">
      <c r="A36" s="24" t="s">
        <v>274</v>
      </c>
      <c r="B36" s="24" t="s">
        <v>90</v>
      </c>
    </row>
    <row r="37" spans="1:2">
      <c r="A37" s="24" t="s">
        <v>274</v>
      </c>
      <c r="B37" s="24" t="s">
        <v>48</v>
      </c>
    </row>
    <row r="38" spans="1:2">
      <c r="A38" s="24" t="s">
        <v>274</v>
      </c>
      <c r="B38" s="24" t="s">
        <v>93</v>
      </c>
    </row>
    <row r="39" spans="1:2">
      <c r="A39" s="24" t="s">
        <v>436</v>
      </c>
      <c r="B39" s="24" t="s">
        <v>68</v>
      </c>
    </row>
    <row r="40" spans="1:2">
      <c r="A40" s="24" t="s">
        <v>436</v>
      </c>
      <c r="B40" s="24" t="s">
        <v>363</v>
      </c>
    </row>
    <row r="41" spans="1:2">
      <c r="A41" s="24" t="s">
        <v>436</v>
      </c>
      <c r="B41" s="24" t="s">
        <v>46</v>
      </c>
    </row>
    <row r="42" spans="1:2">
      <c r="A42" s="24" t="s">
        <v>216</v>
      </c>
      <c r="B42" s="24" t="s">
        <v>20</v>
      </c>
    </row>
    <row r="43" spans="1:2">
      <c r="A43" s="24" t="s">
        <v>216</v>
      </c>
      <c r="B43" s="24" t="s">
        <v>47</v>
      </c>
    </row>
    <row r="44" spans="1:2">
      <c r="A44" s="24" t="s">
        <v>216</v>
      </c>
      <c r="B44" s="24" t="s">
        <v>41</v>
      </c>
    </row>
    <row r="45" spans="1:2">
      <c r="A45" s="24" t="s">
        <v>239</v>
      </c>
      <c r="B45" s="24" t="s">
        <v>84</v>
      </c>
    </row>
    <row r="46" spans="1:2">
      <c r="A46" s="24" t="s">
        <v>239</v>
      </c>
      <c r="B46" s="24" t="s">
        <v>112</v>
      </c>
    </row>
    <row r="47" spans="1:2">
      <c r="A47" s="24" t="s">
        <v>239</v>
      </c>
      <c r="B47" s="24" t="s">
        <v>72</v>
      </c>
    </row>
    <row r="48" spans="1:2">
      <c r="A48" s="24" t="s">
        <v>318</v>
      </c>
      <c r="B48" s="24" t="s">
        <v>146</v>
      </c>
    </row>
    <row r="49" spans="1:2">
      <c r="A49" s="24" t="s">
        <v>318</v>
      </c>
      <c r="B49" s="24" t="s">
        <v>173</v>
      </c>
    </row>
    <row r="50" spans="1:2">
      <c r="A50" s="24" t="s">
        <v>318</v>
      </c>
      <c r="B50" s="24" t="s">
        <v>104</v>
      </c>
    </row>
    <row r="51" spans="1:2">
      <c r="A51" s="24" t="s">
        <v>435</v>
      </c>
      <c r="B51" s="24" t="s">
        <v>159</v>
      </c>
    </row>
    <row r="52" spans="1:2">
      <c r="A52" s="24" t="s">
        <v>435</v>
      </c>
      <c r="B52" s="24" t="s">
        <v>185</v>
      </c>
    </row>
    <row r="53" spans="1:2">
      <c r="A53" s="24" t="s">
        <v>435</v>
      </c>
      <c r="B53" s="24" t="s">
        <v>423</v>
      </c>
    </row>
    <row r="54" spans="1:2">
      <c r="A54" s="24" t="s">
        <v>215</v>
      </c>
      <c r="B54" s="24" t="s">
        <v>39</v>
      </c>
    </row>
    <row r="55" spans="1:2">
      <c r="A55" s="24" t="s">
        <v>215</v>
      </c>
      <c r="B55" s="24" t="s">
        <v>28</v>
      </c>
    </row>
    <row r="56" spans="1:2">
      <c r="A56" s="24" t="s">
        <v>215</v>
      </c>
      <c r="B56" s="24" t="s">
        <v>74</v>
      </c>
    </row>
    <row r="57" spans="1:2">
      <c r="A57" s="24" t="s">
        <v>219</v>
      </c>
      <c r="B57" s="24" t="s">
        <v>58</v>
      </c>
    </row>
    <row r="58" spans="1:2">
      <c r="A58" s="24" t="s">
        <v>219</v>
      </c>
      <c r="B58" s="24" t="s">
        <v>65</v>
      </c>
    </row>
    <row r="59" spans="1:2">
      <c r="A59" s="24" t="s">
        <v>219</v>
      </c>
      <c r="B59" s="24" t="s">
        <v>91</v>
      </c>
    </row>
    <row r="60" spans="1:2">
      <c r="A60" s="24" t="s">
        <v>237</v>
      </c>
      <c r="B60" s="24" t="s">
        <v>42</v>
      </c>
    </row>
    <row r="61" spans="1:2">
      <c r="A61" s="24" t="s">
        <v>237</v>
      </c>
      <c r="B61" s="24" t="s">
        <v>54</v>
      </c>
    </row>
    <row r="62" spans="1:2">
      <c r="A62" s="24" t="s">
        <v>237</v>
      </c>
      <c r="B62" s="24" t="s">
        <v>120</v>
      </c>
    </row>
    <row r="63" spans="1:2">
      <c r="A63" s="24" t="s">
        <v>248</v>
      </c>
      <c r="B63" s="24" t="s">
        <v>45</v>
      </c>
    </row>
    <row r="64" spans="1:2">
      <c r="A64" s="24" t="s">
        <v>248</v>
      </c>
      <c r="B64" s="24" t="s">
        <v>69</v>
      </c>
    </row>
    <row r="65" spans="1:2">
      <c r="A65" s="24" t="s">
        <v>248</v>
      </c>
      <c r="B65" s="24" t="s">
        <v>81</v>
      </c>
    </row>
    <row r="66" spans="1:2">
      <c r="A66" s="24" t="s">
        <v>248</v>
      </c>
      <c r="B66" s="24" t="s">
        <v>40</v>
      </c>
    </row>
    <row r="67" spans="1:2">
      <c r="A67" s="24" t="s">
        <v>437</v>
      </c>
      <c r="B67" s="24" t="s">
        <v>438</v>
      </c>
    </row>
    <row r="68" spans="1:2">
      <c r="A68" s="24" t="s">
        <v>437</v>
      </c>
      <c r="B68" s="24" t="s">
        <v>439</v>
      </c>
    </row>
    <row r="69" spans="1:2">
      <c r="A69" s="24" t="s">
        <v>437</v>
      </c>
      <c r="B69" s="24" t="s">
        <v>440</v>
      </c>
    </row>
    <row r="70" spans="1:2">
      <c r="A70" s="24" t="s">
        <v>446</v>
      </c>
      <c r="B70" s="24" t="s">
        <v>50</v>
      </c>
    </row>
    <row r="71" spans="1:2">
      <c r="A71" s="24" t="s">
        <v>446</v>
      </c>
      <c r="B71" s="24" t="s">
        <v>180</v>
      </c>
    </row>
    <row r="72" spans="1:2">
      <c r="A72" s="24" t="s">
        <v>446</v>
      </c>
      <c r="B72" s="24" t="s">
        <v>153</v>
      </c>
    </row>
    <row r="73" spans="1:2">
      <c r="A73" s="24" t="s">
        <v>446</v>
      </c>
      <c r="B73" s="24" t="s">
        <v>114</v>
      </c>
    </row>
    <row r="74" spans="1:2">
      <c r="A74" s="24" t="s">
        <v>442</v>
      </c>
      <c r="B74" s="24" t="s">
        <v>443</v>
      </c>
    </row>
    <row r="75" spans="1:2">
      <c r="A75" s="24" t="s">
        <v>442</v>
      </c>
      <c r="B75" s="24" t="s">
        <v>444</v>
      </c>
    </row>
    <row r="76" spans="1:2">
      <c r="A76" s="24" t="s">
        <v>442</v>
      </c>
      <c r="B76" s="24" t="s">
        <v>445</v>
      </c>
    </row>
  </sheetData>
  <sortState ref="A2:C78">
    <sortCondition descending="1" ref="C2:C7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1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7" sqref="B17"/>
    </sheetView>
  </sheetViews>
  <sheetFormatPr defaultRowHeight="15"/>
  <cols>
    <col min="1" max="1" width="6.140625" style="9" customWidth="1"/>
    <col min="2" max="2" width="20.85546875" style="54" customWidth="1"/>
    <col min="3" max="3" width="8.28515625" style="13" customWidth="1"/>
    <col min="4" max="6" width="8.28515625" style="16" customWidth="1"/>
    <col min="7" max="17" width="8.28515625" customWidth="1"/>
    <col min="18" max="18" width="7" style="8" customWidth="1"/>
    <col min="19" max="19" width="9.42578125" customWidth="1"/>
  </cols>
  <sheetData>
    <row r="1" spans="1:34" ht="97.5" customHeight="1" thickBot="1">
      <c r="A1" s="1" t="s">
        <v>0</v>
      </c>
      <c r="B1" s="46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10</v>
      </c>
      <c r="J1" s="2" t="s">
        <v>11</v>
      </c>
      <c r="K1" s="2" t="s">
        <v>8</v>
      </c>
      <c r="L1" s="2" t="s">
        <v>9</v>
      </c>
      <c r="M1" s="2" t="s">
        <v>13</v>
      </c>
      <c r="N1" s="2" t="s">
        <v>416</v>
      </c>
      <c r="O1" s="2" t="s">
        <v>414</v>
      </c>
      <c r="P1" s="2" t="s">
        <v>415</v>
      </c>
      <c r="Q1" s="2" t="s">
        <v>14</v>
      </c>
      <c r="R1" s="4" t="s">
        <v>15</v>
      </c>
      <c r="S1" s="12" t="s">
        <v>449</v>
      </c>
    </row>
    <row r="2" spans="1:34">
      <c r="A2" s="5">
        <v>1</v>
      </c>
      <c r="B2" s="49" t="s">
        <v>21</v>
      </c>
      <c r="C2" s="14">
        <v>82</v>
      </c>
      <c r="D2" s="16">
        <v>20</v>
      </c>
      <c r="E2" s="16">
        <v>28</v>
      </c>
      <c r="F2" s="16">
        <v>26</v>
      </c>
      <c r="R2" s="6">
        <f t="shared" ref="R2:R65" si="0">SUM(C2:Q2)</f>
        <v>156</v>
      </c>
      <c r="AH2">
        <f>VLOOKUP(B2,'Зимний тет'!B:F,5,0)</f>
        <v>82</v>
      </c>
    </row>
    <row r="3" spans="1:34">
      <c r="A3" s="5">
        <f t="shared" ref="A3:A66" si="1">A2+1</f>
        <v>2</v>
      </c>
      <c r="B3" s="53" t="s">
        <v>34</v>
      </c>
      <c r="C3" s="14">
        <v>71</v>
      </c>
      <c r="D3" s="16">
        <v>18</v>
      </c>
      <c r="E3" s="16">
        <v>32</v>
      </c>
      <c r="F3" s="16">
        <v>25</v>
      </c>
      <c r="R3" s="6">
        <f t="shared" si="0"/>
        <v>146</v>
      </c>
      <c r="AH3">
        <f>VLOOKUP(B3,'Зимний тет'!B:F,5,0)</f>
        <v>71</v>
      </c>
    </row>
    <row r="4" spans="1:34">
      <c r="A4" s="5">
        <f t="shared" si="1"/>
        <v>3</v>
      </c>
      <c r="B4" s="51" t="s">
        <v>16</v>
      </c>
      <c r="C4" s="14">
        <v>79</v>
      </c>
      <c r="D4" s="16">
        <v>19</v>
      </c>
      <c r="E4" s="16">
        <v>23</v>
      </c>
      <c r="F4" s="16">
        <v>22</v>
      </c>
      <c r="R4" s="6">
        <f t="shared" si="0"/>
        <v>143</v>
      </c>
      <c r="AH4">
        <f>VLOOKUP(B4,'Зимний тет'!B:F,5,0)</f>
        <v>79</v>
      </c>
    </row>
    <row r="5" spans="1:34">
      <c r="A5" s="5">
        <f t="shared" si="1"/>
        <v>4</v>
      </c>
      <c r="B5" s="49" t="s">
        <v>27</v>
      </c>
      <c r="C5" s="14">
        <v>75</v>
      </c>
      <c r="D5" s="16">
        <v>19</v>
      </c>
      <c r="E5" s="16">
        <v>24</v>
      </c>
      <c r="F5" s="16">
        <v>22</v>
      </c>
      <c r="R5" s="6">
        <f t="shared" si="0"/>
        <v>140</v>
      </c>
      <c r="AH5">
        <f>VLOOKUP(B5,'Зимний тет'!B:F,5,0)</f>
        <v>75</v>
      </c>
    </row>
    <row r="6" spans="1:34">
      <c r="A6" s="5">
        <f t="shared" si="1"/>
        <v>5</v>
      </c>
      <c r="B6" s="49" t="s">
        <v>19</v>
      </c>
      <c r="C6" s="14">
        <v>74</v>
      </c>
      <c r="D6" s="16">
        <v>19</v>
      </c>
      <c r="E6" s="16">
        <v>23</v>
      </c>
      <c r="F6" s="16">
        <v>22</v>
      </c>
      <c r="R6" s="6">
        <f t="shared" si="0"/>
        <v>138</v>
      </c>
      <c r="AH6">
        <f>VLOOKUP(B6,'Зимний тет'!B:F,5,0)</f>
        <v>74</v>
      </c>
    </row>
    <row r="7" spans="1:34">
      <c r="A7" s="5">
        <f t="shared" si="1"/>
        <v>6</v>
      </c>
      <c r="B7" s="49" t="s">
        <v>17</v>
      </c>
      <c r="C7" s="14">
        <v>83</v>
      </c>
      <c r="D7" s="16">
        <v>12</v>
      </c>
      <c r="E7" s="16">
        <v>27</v>
      </c>
      <c r="F7" s="16">
        <v>14</v>
      </c>
      <c r="R7" s="6">
        <f t="shared" si="0"/>
        <v>136</v>
      </c>
      <c r="AH7">
        <f>VLOOKUP(B7,'Зимний тет'!B:F,5,0)</f>
        <v>83</v>
      </c>
    </row>
    <row r="8" spans="1:34">
      <c r="A8" s="5">
        <f t="shared" si="1"/>
        <v>7</v>
      </c>
      <c r="B8" s="49" t="s">
        <v>23</v>
      </c>
      <c r="C8" s="14">
        <v>55</v>
      </c>
      <c r="D8" s="16">
        <v>18</v>
      </c>
      <c r="E8" s="16">
        <v>32</v>
      </c>
      <c r="F8" s="16">
        <v>25</v>
      </c>
      <c r="R8" s="6">
        <f t="shared" si="0"/>
        <v>130</v>
      </c>
      <c r="AH8">
        <f>VLOOKUP(B8,'Зимний тет'!B:F,5,0)</f>
        <v>55</v>
      </c>
    </row>
    <row r="9" spans="1:34">
      <c r="A9" s="5">
        <f t="shared" si="1"/>
        <v>8</v>
      </c>
      <c r="B9" s="53" t="s">
        <v>37</v>
      </c>
      <c r="C9" s="14">
        <v>76</v>
      </c>
      <c r="D9" s="16">
        <v>12</v>
      </c>
      <c r="E9" s="16">
        <v>27</v>
      </c>
      <c r="F9" s="16">
        <v>14</v>
      </c>
      <c r="R9" s="6">
        <f t="shared" si="0"/>
        <v>129</v>
      </c>
      <c r="AH9">
        <f>VLOOKUP(B9,'Зимний тет'!B:F,5,0)</f>
        <v>76</v>
      </c>
    </row>
    <row r="10" spans="1:34">
      <c r="A10" s="5">
        <f t="shared" si="1"/>
        <v>9</v>
      </c>
      <c r="B10" s="54" t="s">
        <v>18</v>
      </c>
      <c r="C10" s="14">
        <v>77</v>
      </c>
      <c r="D10" s="16">
        <v>12</v>
      </c>
      <c r="E10" s="16">
        <v>25</v>
      </c>
      <c r="F10" s="16">
        <v>14</v>
      </c>
      <c r="R10" s="6">
        <f t="shared" si="0"/>
        <v>128</v>
      </c>
      <c r="AH10">
        <f>VLOOKUP(B10,'Зимний тет'!B:F,5,0)</f>
        <v>77</v>
      </c>
    </row>
    <row r="11" spans="1:34">
      <c r="A11" s="5">
        <f t="shared" si="1"/>
        <v>10</v>
      </c>
      <c r="B11" s="53" t="s">
        <v>43</v>
      </c>
      <c r="C11" s="14">
        <v>72</v>
      </c>
      <c r="D11" s="16">
        <v>20</v>
      </c>
      <c r="E11" s="16">
        <v>8</v>
      </c>
      <c r="F11" s="16">
        <v>26</v>
      </c>
      <c r="R11" s="6">
        <f t="shared" si="0"/>
        <v>126</v>
      </c>
      <c r="AH11">
        <f>VLOOKUP(B11,'Зимний тет'!B:F,5,0)</f>
        <v>72</v>
      </c>
    </row>
    <row r="12" spans="1:34">
      <c r="A12" s="5">
        <f t="shared" si="1"/>
        <v>11</v>
      </c>
      <c r="B12" s="49" t="s">
        <v>25</v>
      </c>
      <c r="C12" s="14">
        <v>53</v>
      </c>
      <c r="D12" s="16">
        <v>18</v>
      </c>
      <c r="E12" s="16">
        <v>29</v>
      </c>
      <c r="F12" s="16">
        <v>25</v>
      </c>
      <c r="R12" s="6">
        <f t="shared" si="0"/>
        <v>125</v>
      </c>
      <c r="AH12">
        <f>VLOOKUP(B12,'Зимний тет'!B:F,5,0)</f>
        <v>53</v>
      </c>
    </row>
    <row r="13" spans="1:34">
      <c r="A13" s="5">
        <f t="shared" si="1"/>
        <v>12</v>
      </c>
      <c r="B13" s="53" t="s">
        <v>38</v>
      </c>
      <c r="C13" s="14">
        <v>46</v>
      </c>
      <c r="D13" s="16">
        <v>18</v>
      </c>
      <c r="E13" s="16">
        <v>33</v>
      </c>
      <c r="F13" s="16">
        <v>25</v>
      </c>
      <c r="R13" s="6">
        <f t="shared" si="0"/>
        <v>122</v>
      </c>
      <c r="AH13">
        <f>VLOOKUP(B13,'Зимний тет'!B:F,5,0)</f>
        <v>46</v>
      </c>
    </row>
    <row r="14" spans="1:34">
      <c r="A14" s="5">
        <f t="shared" si="1"/>
        <v>13</v>
      </c>
      <c r="B14" s="54" t="s">
        <v>39</v>
      </c>
      <c r="C14" s="14">
        <v>68</v>
      </c>
      <c r="D14" s="16">
        <v>16</v>
      </c>
      <c r="E14" s="16">
        <v>20</v>
      </c>
      <c r="F14" s="16">
        <v>13</v>
      </c>
      <c r="R14" s="6">
        <f t="shared" si="0"/>
        <v>117</v>
      </c>
      <c r="AH14">
        <f>VLOOKUP(B14,'Зимний тет'!B:F,5,0)</f>
        <v>68</v>
      </c>
    </row>
    <row r="15" spans="1:34">
      <c r="A15" s="5">
        <f t="shared" si="1"/>
        <v>14</v>
      </c>
      <c r="B15" s="53" t="s">
        <v>49</v>
      </c>
      <c r="C15" s="14">
        <v>73</v>
      </c>
      <c r="E15" s="16">
        <v>25</v>
      </c>
      <c r="F15" s="16">
        <v>17</v>
      </c>
      <c r="R15" s="6">
        <f t="shared" si="0"/>
        <v>115</v>
      </c>
      <c r="AH15">
        <f>VLOOKUP(B15,'Зимний тет'!B:F,5,0)</f>
        <v>73</v>
      </c>
    </row>
    <row r="16" spans="1:34">
      <c r="A16" s="5">
        <f t="shared" si="1"/>
        <v>15</v>
      </c>
      <c r="B16" s="53" t="s">
        <v>52</v>
      </c>
      <c r="C16" s="14">
        <v>51</v>
      </c>
      <c r="D16" s="16">
        <v>20</v>
      </c>
      <c r="E16" s="16">
        <v>17</v>
      </c>
      <c r="F16" s="16">
        <v>26</v>
      </c>
      <c r="R16" s="6">
        <f t="shared" si="0"/>
        <v>114</v>
      </c>
      <c r="AH16">
        <f>VLOOKUP(B16,'Зимний тет'!B:F,5,0)</f>
        <v>51</v>
      </c>
    </row>
    <row r="17" spans="1:34">
      <c r="A17" s="5">
        <f t="shared" si="1"/>
        <v>16</v>
      </c>
      <c r="B17" s="54" t="s">
        <v>231</v>
      </c>
      <c r="C17" s="14">
        <v>70</v>
      </c>
      <c r="D17" s="16">
        <v>11</v>
      </c>
      <c r="E17" s="16">
        <v>26</v>
      </c>
      <c r="F17" s="16">
        <v>7</v>
      </c>
      <c r="R17" s="6">
        <f t="shared" si="0"/>
        <v>114</v>
      </c>
      <c r="AH17">
        <f>VLOOKUP(B17,'Зимний тет'!B:F,5,0)</f>
        <v>70</v>
      </c>
    </row>
    <row r="18" spans="1:34">
      <c r="A18" s="5">
        <f t="shared" si="1"/>
        <v>17</v>
      </c>
      <c r="B18" s="53" t="s">
        <v>157</v>
      </c>
      <c r="C18" s="14">
        <v>69</v>
      </c>
      <c r="D18" s="16">
        <v>7</v>
      </c>
      <c r="E18" s="16">
        <v>14</v>
      </c>
      <c r="F18" s="16">
        <v>19</v>
      </c>
      <c r="R18" s="6">
        <f t="shared" si="0"/>
        <v>109</v>
      </c>
      <c r="AH18">
        <f>VLOOKUP(B18,'Зимний тет'!B:F,5,0)</f>
        <v>69</v>
      </c>
    </row>
    <row r="19" spans="1:34">
      <c r="A19" s="5">
        <f t="shared" si="1"/>
        <v>18</v>
      </c>
      <c r="B19" s="53" t="s">
        <v>35</v>
      </c>
      <c r="C19" s="14">
        <v>67</v>
      </c>
      <c r="E19" s="16">
        <v>16</v>
      </c>
      <c r="F19" s="16">
        <v>24</v>
      </c>
      <c r="R19" s="6">
        <f t="shared" si="0"/>
        <v>107</v>
      </c>
      <c r="AH19">
        <f>VLOOKUP(B19,'Зимний тет'!B:F,5,0)</f>
        <v>67</v>
      </c>
    </row>
    <row r="20" spans="1:34">
      <c r="A20" s="5">
        <f t="shared" si="1"/>
        <v>19</v>
      </c>
      <c r="B20" s="53" t="s">
        <v>29</v>
      </c>
      <c r="C20" s="14">
        <v>66</v>
      </c>
      <c r="E20" s="16">
        <v>16</v>
      </c>
      <c r="F20" s="16">
        <v>24</v>
      </c>
      <c r="R20" s="6">
        <f t="shared" si="0"/>
        <v>106</v>
      </c>
      <c r="AH20">
        <f>VLOOKUP(B20,'Зимний тет'!B:F,5,0)</f>
        <v>66</v>
      </c>
    </row>
    <row r="21" spans="1:34">
      <c r="A21" s="5">
        <f t="shared" si="1"/>
        <v>20</v>
      </c>
      <c r="B21" s="53" t="s">
        <v>32</v>
      </c>
      <c r="C21" s="14">
        <v>45</v>
      </c>
      <c r="D21" s="16">
        <v>13</v>
      </c>
      <c r="E21" s="16">
        <v>30</v>
      </c>
      <c r="F21" s="16">
        <v>17</v>
      </c>
      <c r="R21" s="6">
        <f t="shared" si="0"/>
        <v>105</v>
      </c>
      <c r="AH21">
        <f>VLOOKUP(B21,'Зимний тет'!B:F,5,0)</f>
        <v>45</v>
      </c>
    </row>
    <row r="22" spans="1:34">
      <c r="A22" s="5">
        <f t="shared" si="1"/>
        <v>21</v>
      </c>
      <c r="B22" s="53" t="s">
        <v>173</v>
      </c>
      <c r="C22" s="14">
        <v>36</v>
      </c>
      <c r="D22" s="16">
        <v>15</v>
      </c>
      <c r="E22" s="16">
        <v>31</v>
      </c>
      <c r="F22" s="16">
        <v>23</v>
      </c>
      <c r="R22" s="6">
        <f t="shared" si="0"/>
        <v>105</v>
      </c>
      <c r="AH22">
        <f>VLOOKUP(B22,'Зимний тет'!B:F,5,0)</f>
        <v>36</v>
      </c>
    </row>
    <row r="23" spans="1:34">
      <c r="A23" s="5">
        <f t="shared" si="1"/>
        <v>22</v>
      </c>
      <c r="B23" s="53" t="s">
        <v>111</v>
      </c>
      <c r="C23" s="14">
        <v>65</v>
      </c>
      <c r="D23" s="16">
        <v>7</v>
      </c>
      <c r="E23" s="16">
        <v>14</v>
      </c>
      <c r="F23" s="16">
        <v>19</v>
      </c>
      <c r="R23" s="6">
        <f t="shared" si="0"/>
        <v>105</v>
      </c>
      <c r="AH23">
        <f>VLOOKUP(B23,'Зимний тет'!B:F,5,0)</f>
        <v>65</v>
      </c>
    </row>
    <row r="24" spans="1:34">
      <c r="A24" s="5">
        <f t="shared" si="1"/>
        <v>23</v>
      </c>
      <c r="B24" s="53" t="s">
        <v>24</v>
      </c>
      <c r="C24" s="14">
        <v>81</v>
      </c>
      <c r="E24" s="16">
        <v>24</v>
      </c>
      <c r="R24" s="6">
        <f t="shared" si="0"/>
        <v>105</v>
      </c>
      <c r="AH24">
        <f>VLOOKUP(B24,'Зимний тет'!B:F,5,0)</f>
        <v>81</v>
      </c>
    </row>
    <row r="25" spans="1:34">
      <c r="A25" s="5">
        <f t="shared" si="1"/>
        <v>24</v>
      </c>
      <c r="B25" s="53" t="s">
        <v>48</v>
      </c>
      <c r="C25" s="14">
        <v>58</v>
      </c>
      <c r="D25" s="16">
        <v>10</v>
      </c>
      <c r="E25" s="16">
        <v>28</v>
      </c>
      <c r="F25" s="16">
        <v>6</v>
      </c>
      <c r="R25" s="6">
        <f t="shared" si="0"/>
        <v>102</v>
      </c>
      <c r="AH25">
        <f>VLOOKUP(B25,'Зимний тет'!B:F,5,0)</f>
        <v>58</v>
      </c>
    </row>
    <row r="26" spans="1:34">
      <c r="A26" s="5">
        <f t="shared" si="1"/>
        <v>25</v>
      </c>
      <c r="B26" s="49" t="s">
        <v>20</v>
      </c>
      <c r="C26" s="14">
        <v>80</v>
      </c>
      <c r="D26" s="16">
        <v>14</v>
      </c>
      <c r="F26" s="16">
        <v>5</v>
      </c>
      <c r="R26" s="6">
        <f t="shared" si="0"/>
        <v>99</v>
      </c>
      <c r="AH26">
        <f>VLOOKUP(B26,'Зимний тет'!B:F,5,0)</f>
        <v>80</v>
      </c>
    </row>
    <row r="27" spans="1:34">
      <c r="A27" s="5">
        <f t="shared" si="1"/>
        <v>26</v>
      </c>
      <c r="B27" s="53" t="s">
        <v>54</v>
      </c>
      <c r="C27" s="14">
        <v>78</v>
      </c>
      <c r="D27" s="16">
        <v>4</v>
      </c>
      <c r="F27" s="16">
        <v>12</v>
      </c>
      <c r="R27" s="6">
        <f t="shared" si="0"/>
        <v>94</v>
      </c>
      <c r="AH27">
        <f>VLOOKUP(B27,'Зимний тет'!B:F,5,0)</f>
        <v>78</v>
      </c>
    </row>
    <row r="28" spans="1:34">
      <c r="A28" s="5">
        <f t="shared" si="1"/>
        <v>27</v>
      </c>
      <c r="B28" s="53" t="s">
        <v>36</v>
      </c>
      <c r="C28" s="14">
        <v>61</v>
      </c>
      <c r="D28" s="16">
        <v>13</v>
      </c>
      <c r="F28" s="16">
        <v>17</v>
      </c>
      <c r="R28" s="6">
        <f t="shared" si="0"/>
        <v>91</v>
      </c>
      <c r="AH28">
        <f>VLOOKUP(B28,'Зимний тет'!B:F,5,0)</f>
        <v>61</v>
      </c>
    </row>
    <row r="29" spans="1:34">
      <c r="A29" s="5">
        <f t="shared" si="1"/>
        <v>28</v>
      </c>
      <c r="B29" s="53" t="s">
        <v>61</v>
      </c>
      <c r="C29" s="14">
        <v>57</v>
      </c>
      <c r="E29" s="16">
        <v>9</v>
      </c>
      <c r="F29" s="16">
        <v>21</v>
      </c>
      <c r="R29" s="6">
        <f t="shared" si="0"/>
        <v>87</v>
      </c>
      <c r="AH29">
        <f>VLOOKUP(B29,'Зимний тет'!B:F,5,0)</f>
        <v>57</v>
      </c>
    </row>
    <row r="30" spans="1:34">
      <c r="A30" s="5">
        <f t="shared" si="1"/>
        <v>29</v>
      </c>
      <c r="B30" s="55" t="s">
        <v>30</v>
      </c>
      <c r="C30" s="14">
        <v>64</v>
      </c>
      <c r="E30" s="16">
        <v>5</v>
      </c>
      <c r="F30" s="16">
        <v>18</v>
      </c>
      <c r="R30" s="6">
        <f t="shared" si="0"/>
        <v>87</v>
      </c>
      <c r="AH30">
        <f>VLOOKUP(B30,'Зимний тет'!B:F,5,0)</f>
        <v>64</v>
      </c>
    </row>
    <row r="31" spans="1:34">
      <c r="A31" s="5">
        <f t="shared" si="1"/>
        <v>30</v>
      </c>
      <c r="B31" s="49" t="s">
        <v>26</v>
      </c>
      <c r="C31" s="14">
        <v>63</v>
      </c>
      <c r="E31" s="16">
        <v>22</v>
      </c>
      <c r="R31" s="6">
        <f t="shared" si="0"/>
        <v>85</v>
      </c>
      <c r="AH31">
        <f>VLOOKUP(B31,'Зимний тет'!B:F,5,0)</f>
        <v>63</v>
      </c>
    </row>
    <row r="32" spans="1:34">
      <c r="A32" s="5">
        <f t="shared" si="1"/>
        <v>31</v>
      </c>
      <c r="B32" s="54" t="s">
        <v>60</v>
      </c>
      <c r="C32" s="14">
        <v>40</v>
      </c>
      <c r="D32" s="16">
        <v>9</v>
      </c>
      <c r="E32" s="16">
        <v>18</v>
      </c>
      <c r="F32" s="16">
        <v>15</v>
      </c>
      <c r="R32" s="6">
        <f t="shared" si="0"/>
        <v>82</v>
      </c>
      <c r="AH32">
        <f>VLOOKUP(B32,'Зимний тет'!B:F,5,0)</f>
        <v>40</v>
      </c>
    </row>
    <row r="33" spans="1:34">
      <c r="A33" s="5">
        <f t="shared" si="1"/>
        <v>32</v>
      </c>
      <c r="B33" s="53" t="s">
        <v>73</v>
      </c>
      <c r="C33" s="14">
        <v>37</v>
      </c>
      <c r="D33" s="16">
        <v>11</v>
      </c>
      <c r="E33" s="16">
        <v>26</v>
      </c>
      <c r="F33" s="16">
        <v>7</v>
      </c>
      <c r="R33" s="6">
        <f t="shared" si="0"/>
        <v>81</v>
      </c>
      <c r="AH33">
        <f>VLOOKUP(B33,'Зимний тет'!B:F,5,0)</f>
        <v>37</v>
      </c>
    </row>
    <row r="34" spans="1:34">
      <c r="A34" s="5">
        <f t="shared" si="1"/>
        <v>33</v>
      </c>
      <c r="B34" s="51" t="s">
        <v>363</v>
      </c>
      <c r="C34" s="14">
        <v>39</v>
      </c>
      <c r="D34" s="16">
        <v>7</v>
      </c>
      <c r="E34" s="16">
        <v>13</v>
      </c>
      <c r="F34" s="16">
        <v>19</v>
      </c>
      <c r="R34" s="6">
        <f t="shared" si="0"/>
        <v>78</v>
      </c>
      <c r="AH34">
        <f>VLOOKUP(B34,'Зимний тет'!B:F,5,0)</f>
        <v>39</v>
      </c>
    </row>
    <row r="35" spans="1:34">
      <c r="A35" s="5">
        <f t="shared" si="1"/>
        <v>34</v>
      </c>
      <c r="B35" s="53" t="s">
        <v>53</v>
      </c>
      <c r="C35" s="14">
        <v>62</v>
      </c>
      <c r="E35" s="16">
        <v>7</v>
      </c>
      <c r="F35" s="16">
        <v>9</v>
      </c>
      <c r="R35" s="6">
        <f t="shared" si="0"/>
        <v>78</v>
      </c>
      <c r="AH35">
        <f>VLOOKUP(B35,'Зимний тет'!B:F,5,0)</f>
        <v>62</v>
      </c>
    </row>
    <row r="36" spans="1:34">
      <c r="A36" s="5">
        <f t="shared" si="1"/>
        <v>35</v>
      </c>
      <c r="B36" s="53" t="s">
        <v>72</v>
      </c>
      <c r="C36" s="14">
        <v>59</v>
      </c>
      <c r="D36" s="16">
        <v>4</v>
      </c>
      <c r="F36" s="16">
        <v>12</v>
      </c>
      <c r="R36" s="6">
        <f t="shared" si="0"/>
        <v>75</v>
      </c>
      <c r="AH36">
        <f>VLOOKUP(B36,'Зимний тет'!B:F,5,0)</f>
        <v>59</v>
      </c>
    </row>
    <row r="37" spans="1:34">
      <c r="A37" s="5">
        <f t="shared" si="1"/>
        <v>36</v>
      </c>
      <c r="B37" s="53" t="s">
        <v>28</v>
      </c>
      <c r="C37" s="14">
        <v>26</v>
      </c>
      <c r="D37" s="16">
        <v>16</v>
      </c>
      <c r="E37" s="16">
        <v>20</v>
      </c>
      <c r="F37" s="16">
        <v>13</v>
      </c>
      <c r="R37" s="6">
        <f t="shared" si="0"/>
        <v>75</v>
      </c>
      <c r="AH37">
        <f>VLOOKUP(B37,'Зимний тет'!B:F,5,0)</f>
        <v>26</v>
      </c>
    </row>
    <row r="38" spans="1:34">
      <c r="A38" s="5">
        <f t="shared" si="1"/>
        <v>37</v>
      </c>
      <c r="B38" s="53" t="s">
        <v>144</v>
      </c>
      <c r="C38" s="14">
        <v>54</v>
      </c>
      <c r="F38" s="16">
        <v>21</v>
      </c>
      <c r="R38" s="6">
        <f t="shared" si="0"/>
        <v>75</v>
      </c>
      <c r="AH38">
        <f>VLOOKUP(B38,'Зимний тет'!B:F,5,0)</f>
        <v>54</v>
      </c>
    </row>
    <row r="39" spans="1:34">
      <c r="A39" s="5">
        <f t="shared" si="1"/>
        <v>38</v>
      </c>
      <c r="B39" s="54" t="s">
        <v>233</v>
      </c>
      <c r="C39" s="14">
        <v>32</v>
      </c>
      <c r="E39" s="16">
        <v>15</v>
      </c>
      <c r="F39" s="16">
        <v>20</v>
      </c>
      <c r="R39" s="6">
        <f t="shared" si="0"/>
        <v>67</v>
      </c>
      <c r="AH39">
        <f>VLOOKUP(B39,'Зимний тет'!B:F,5,0)</f>
        <v>32</v>
      </c>
    </row>
    <row r="40" spans="1:34">
      <c r="A40" s="5">
        <f t="shared" si="1"/>
        <v>39</v>
      </c>
      <c r="B40" s="56" t="s">
        <v>388</v>
      </c>
      <c r="C40" s="14">
        <v>31</v>
      </c>
      <c r="E40" s="16">
        <v>15</v>
      </c>
      <c r="F40" s="16">
        <v>20</v>
      </c>
      <c r="R40" s="6">
        <f t="shared" si="0"/>
        <v>66</v>
      </c>
      <c r="AH40">
        <f>VLOOKUP(B40,'Зимний тет'!B:F,5,0)</f>
        <v>31</v>
      </c>
    </row>
    <row r="41" spans="1:34">
      <c r="A41" s="5">
        <f t="shared" si="1"/>
        <v>40</v>
      </c>
      <c r="B41" s="51" t="s">
        <v>460</v>
      </c>
      <c r="C41" s="14">
        <v>48</v>
      </c>
      <c r="E41" s="16">
        <v>7</v>
      </c>
      <c r="F41" s="16">
        <v>9</v>
      </c>
      <c r="R41" s="6">
        <f t="shared" si="0"/>
        <v>64</v>
      </c>
      <c r="AH41">
        <f>VLOOKUP(B41,'Зимний тет'!B:F,5,0)</f>
        <v>48</v>
      </c>
    </row>
    <row r="42" spans="1:34">
      <c r="A42" s="5">
        <f t="shared" si="1"/>
        <v>41</v>
      </c>
      <c r="B42" s="53" t="s">
        <v>146</v>
      </c>
      <c r="C42" s="14">
        <v>22</v>
      </c>
      <c r="D42" s="16">
        <v>15</v>
      </c>
      <c r="F42" s="16">
        <v>23</v>
      </c>
      <c r="R42" s="6">
        <f t="shared" si="0"/>
        <v>60</v>
      </c>
      <c r="AH42">
        <f>VLOOKUP(B42,'Зимний тет'!B:F,5,0)</f>
        <v>22</v>
      </c>
    </row>
    <row r="43" spans="1:34">
      <c r="A43" s="5">
        <f t="shared" si="1"/>
        <v>42</v>
      </c>
      <c r="B43" s="53" t="s">
        <v>124</v>
      </c>
      <c r="C43" s="14">
        <v>52</v>
      </c>
      <c r="D43" s="16">
        <v>8</v>
      </c>
      <c r="R43" s="6">
        <f t="shared" si="0"/>
        <v>60</v>
      </c>
      <c r="AH43">
        <f>VLOOKUP(B43,'Зимний тет'!B:F,5,0)</f>
        <v>52</v>
      </c>
    </row>
    <row r="44" spans="1:34">
      <c r="A44" s="5">
        <f t="shared" si="1"/>
        <v>43</v>
      </c>
      <c r="B44" s="53" t="s">
        <v>120</v>
      </c>
      <c r="C44" s="14">
        <v>60</v>
      </c>
      <c r="R44" s="6">
        <f t="shared" si="0"/>
        <v>60</v>
      </c>
      <c r="AH44">
        <f>VLOOKUP(B44,'Зимний тет'!B:F,5,0)</f>
        <v>60</v>
      </c>
    </row>
    <row r="45" spans="1:34">
      <c r="A45" s="5">
        <f t="shared" si="1"/>
        <v>44</v>
      </c>
      <c r="B45" s="53" t="s">
        <v>147</v>
      </c>
      <c r="C45" s="14">
        <v>56</v>
      </c>
      <c r="R45" s="6">
        <f t="shared" si="0"/>
        <v>56</v>
      </c>
      <c r="AH45">
        <f>VLOOKUP(B45,'Зимний тет'!B:F,5,0)</f>
        <v>56</v>
      </c>
    </row>
    <row r="46" spans="1:34">
      <c r="A46" s="5">
        <f t="shared" si="1"/>
        <v>45</v>
      </c>
      <c r="B46" s="54" t="s">
        <v>80</v>
      </c>
      <c r="C46" s="14">
        <v>13</v>
      </c>
      <c r="D46" s="16">
        <v>9</v>
      </c>
      <c r="E46" s="16">
        <v>18</v>
      </c>
      <c r="F46" s="16">
        <v>15</v>
      </c>
      <c r="R46" s="6">
        <f t="shared" si="0"/>
        <v>55</v>
      </c>
      <c r="AH46">
        <f>VLOOKUP(B46,'Зимний тет'!B:F,5,0)</f>
        <v>13</v>
      </c>
    </row>
    <row r="47" spans="1:34">
      <c r="A47" s="5">
        <f t="shared" si="1"/>
        <v>46</v>
      </c>
      <c r="B47" s="59" t="s">
        <v>104</v>
      </c>
      <c r="C47" s="14"/>
      <c r="D47" s="16">
        <v>15</v>
      </c>
      <c r="E47" s="16">
        <v>17</v>
      </c>
      <c r="F47" s="16">
        <v>23</v>
      </c>
      <c r="R47" s="6">
        <f t="shared" si="0"/>
        <v>55</v>
      </c>
      <c r="AH47" t="e">
        <f>VLOOKUP(B47,'Зимний тет'!B:F,5,0)</f>
        <v>#N/A</v>
      </c>
    </row>
    <row r="48" spans="1:34">
      <c r="A48" s="5">
        <f t="shared" si="1"/>
        <v>47</v>
      </c>
      <c r="B48" s="53" t="s">
        <v>170</v>
      </c>
      <c r="C48" s="14">
        <v>6</v>
      </c>
      <c r="E48" s="16">
        <v>31</v>
      </c>
      <c r="F48" s="16">
        <v>18</v>
      </c>
      <c r="R48" s="6">
        <f t="shared" si="0"/>
        <v>55</v>
      </c>
      <c r="AH48">
        <f>VLOOKUP(B48,'Зимний тет'!B:F,5,0)</f>
        <v>6</v>
      </c>
    </row>
    <row r="49" spans="1:34">
      <c r="A49" s="5">
        <f t="shared" si="1"/>
        <v>48</v>
      </c>
      <c r="B49" s="49" t="s">
        <v>228</v>
      </c>
      <c r="C49" s="14">
        <v>47</v>
      </c>
      <c r="D49" s="16">
        <v>3</v>
      </c>
      <c r="E49" s="16">
        <v>2</v>
      </c>
      <c r="F49" s="16">
        <v>1</v>
      </c>
      <c r="R49" s="6">
        <f t="shared" si="0"/>
        <v>53</v>
      </c>
      <c r="AH49">
        <f>VLOOKUP(B49,'Зимний тет'!B:F,5,0)</f>
        <v>47</v>
      </c>
    </row>
    <row r="50" spans="1:34">
      <c r="A50" s="5">
        <f t="shared" si="1"/>
        <v>49</v>
      </c>
      <c r="B50" s="53" t="s">
        <v>114</v>
      </c>
      <c r="C50" s="14">
        <v>38</v>
      </c>
      <c r="D50" s="16">
        <v>13</v>
      </c>
      <c r="F50" s="16">
        <v>2</v>
      </c>
      <c r="R50" s="6">
        <f t="shared" si="0"/>
        <v>53</v>
      </c>
      <c r="AH50">
        <f>VLOOKUP(B50,'Зимний тет'!B:F,5,0)</f>
        <v>38</v>
      </c>
    </row>
    <row r="51" spans="1:34">
      <c r="A51" s="5">
        <f t="shared" si="1"/>
        <v>50</v>
      </c>
      <c r="B51" s="53" t="s">
        <v>50</v>
      </c>
      <c r="C51" s="14">
        <v>34</v>
      </c>
      <c r="D51" s="16">
        <v>4</v>
      </c>
      <c r="F51" s="16">
        <v>12</v>
      </c>
      <c r="R51" s="6">
        <f t="shared" si="0"/>
        <v>50</v>
      </c>
      <c r="AH51">
        <f>VLOOKUP(B51,'Зимний тет'!B:F,5,0)</f>
        <v>34</v>
      </c>
    </row>
    <row r="52" spans="1:34">
      <c r="A52" s="5">
        <f t="shared" si="1"/>
        <v>51</v>
      </c>
      <c r="B52" s="53" t="s">
        <v>78</v>
      </c>
      <c r="C52" s="14">
        <v>50</v>
      </c>
      <c r="R52" s="6">
        <f t="shared" si="0"/>
        <v>50</v>
      </c>
      <c r="AH52">
        <f>VLOOKUP(B52,'Зимний тет'!B:F,5,0)</f>
        <v>50</v>
      </c>
    </row>
    <row r="53" spans="1:34">
      <c r="A53" s="5">
        <f t="shared" si="1"/>
        <v>52</v>
      </c>
      <c r="B53" s="56" t="s">
        <v>374</v>
      </c>
      <c r="C53" s="14">
        <v>49</v>
      </c>
      <c r="R53" s="6">
        <f t="shared" si="0"/>
        <v>49</v>
      </c>
      <c r="AH53">
        <f>VLOOKUP(B53,'Зимний тет'!B:F,5,0)</f>
        <v>49</v>
      </c>
    </row>
    <row r="54" spans="1:34">
      <c r="A54" s="5">
        <f t="shared" si="1"/>
        <v>53</v>
      </c>
      <c r="B54" s="54" t="s">
        <v>47</v>
      </c>
      <c r="C54" s="14"/>
      <c r="D54" s="16">
        <v>14</v>
      </c>
      <c r="E54" s="16">
        <v>29</v>
      </c>
      <c r="F54" s="16">
        <v>5</v>
      </c>
      <c r="R54" s="6">
        <f t="shared" si="0"/>
        <v>48</v>
      </c>
      <c r="AH54" t="e">
        <f>VLOOKUP(B54,'Зимний тет'!B:F,5,0)</f>
        <v>#N/A</v>
      </c>
    </row>
    <row r="55" spans="1:34">
      <c r="A55" s="5">
        <f t="shared" si="1"/>
        <v>54</v>
      </c>
      <c r="B55" s="51" t="s">
        <v>456</v>
      </c>
      <c r="C55" s="14">
        <v>33</v>
      </c>
      <c r="D55" s="16">
        <v>3</v>
      </c>
      <c r="E55" s="16">
        <v>10</v>
      </c>
      <c r="F55" s="16">
        <v>1</v>
      </c>
      <c r="R55" s="6">
        <f t="shared" si="0"/>
        <v>47</v>
      </c>
      <c r="AH55">
        <f>VLOOKUP(B55,'Зимний тет'!B:F,5,0)</f>
        <v>33</v>
      </c>
    </row>
    <row r="56" spans="1:34">
      <c r="A56" s="5">
        <f t="shared" si="1"/>
        <v>55</v>
      </c>
      <c r="B56" s="53" t="s">
        <v>22</v>
      </c>
      <c r="C56" s="14"/>
      <c r="E56" s="16">
        <v>22</v>
      </c>
      <c r="F56" s="16">
        <v>24</v>
      </c>
      <c r="R56" s="6">
        <f t="shared" si="0"/>
        <v>46</v>
      </c>
      <c r="AH56" t="e">
        <f>VLOOKUP(B56,'Зимний тет'!B:F,5,0)</f>
        <v>#N/A</v>
      </c>
    </row>
    <row r="57" spans="1:34">
      <c r="A57" s="5">
        <f t="shared" si="1"/>
        <v>56</v>
      </c>
      <c r="B57" s="53" t="s">
        <v>70</v>
      </c>
      <c r="C57" s="14">
        <v>8</v>
      </c>
      <c r="D57" s="16">
        <v>10</v>
      </c>
      <c r="E57" s="16">
        <v>21</v>
      </c>
      <c r="F57" s="16">
        <v>6</v>
      </c>
      <c r="R57" s="6">
        <f t="shared" si="0"/>
        <v>45</v>
      </c>
      <c r="AH57">
        <f>VLOOKUP(B57,'Зимний тет'!B:F,5,0)</f>
        <v>8</v>
      </c>
    </row>
    <row r="58" spans="1:34">
      <c r="A58" s="5">
        <f t="shared" si="1"/>
        <v>57</v>
      </c>
      <c r="B58" s="53" t="s">
        <v>69</v>
      </c>
      <c r="C58" s="14">
        <v>35</v>
      </c>
      <c r="D58" s="16">
        <v>6</v>
      </c>
      <c r="F58" s="16">
        <v>3</v>
      </c>
      <c r="R58" s="6">
        <f t="shared" si="0"/>
        <v>44</v>
      </c>
      <c r="AH58">
        <f>VLOOKUP(B58,'Зимний тет'!B:F,5,0)</f>
        <v>35</v>
      </c>
    </row>
    <row r="59" spans="1:34">
      <c r="A59" s="5">
        <f t="shared" si="1"/>
        <v>58</v>
      </c>
      <c r="B59" s="51" t="s">
        <v>31</v>
      </c>
      <c r="C59" s="14">
        <v>44</v>
      </c>
      <c r="R59" s="6">
        <f t="shared" si="0"/>
        <v>44</v>
      </c>
      <c r="AH59">
        <f>VLOOKUP(B59,'Зимний тет'!B:F,5,0)</f>
        <v>44</v>
      </c>
    </row>
    <row r="60" spans="1:34">
      <c r="A60" s="5">
        <f t="shared" si="1"/>
        <v>59</v>
      </c>
      <c r="B60" t="s">
        <v>483</v>
      </c>
      <c r="C60" s="14">
        <v>30</v>
      </c>
      <c r="E60" s="16">
        <v>4</v>
      </c>
      <c r="F60" s="16">
        <v>9</v>
      </c>
      <c r="R60" s="6">
        <f t="shared" si="0"/>
        <v>43</v>
      </c>
      <c r="AH60" t="e">
        <f>VLOOKUP(B60,'Зимний тет'!B:F,5,0)</f>
        <v>#N/A</v>
      </c>
    </row>
    <row r="61" spans="1:34">
      <c r="A61" s="5">
        <f t="shared" si="1"/>
        <v>60</v>
      </c>
      <c r="B61" s="51" t="s">
        <v>465</v>
      </c>
      <c r="C61" s="14">
        <v>43</v>
      </c>
      <c r="R61" s="6">
        <f t="shared" si="0"/>
        <v>43</v>
      </c>
      <c r="AH61">
        <f>VLOOKUP(B61,'Зимний тет'!B:F,5,0)</f>
        <v>43</v>
      </c>
    </row>
    <row r="62" spans="1:34">
      <c r="A62" s="5">
        <f t="shared" si="1"/>
        <v>61</v>
      </c>
      <c r="B62" s="53" t="s">
        <v>46</v>
      </c>
      <c r="C62" s="14">
        <v>24</v>
      </c>
      <c r="D62" s="16">
        <v>14</v>
      </c>
      <c r="F62" s="16">
        <v>5</v>
      </c>
      <c r="R62" s="6">
        <f t="shared" si="0"/>
        <v>43</v>
      </c>
      <c r="AH62">
        <f>VLOOKUP(B62,'Зимний тет'!B:F,5,0)</f>
        <v>24</v>
      </c>
    </row>
    <row r="63" spans="1:34">
      <c r="A63" s="5">
        <f t="shared" si="1"/>
        <v>62</v>
      </c>
      <c r="B63" s="53" t="s">
        <v>461</v>
      </c>
      <c r="C63" s="14">
        <v>42</v>
      </c>
      <c r="R63" s="6">
        <f t="shared" si="0"/>
        <v>42</v>
      </c>
      <c r="AH63">
        <f>VLOOKUP(B63,'Зимний тет'!B:F,5,0)</f>
        <v>42</v>
      </c>
    </row>
    <row r="64" spans="1:34">
      <c r="A64" s="5">
        <f t="shared" si="1"/>
        <v>63</v>
      </c>
      <c r="B64" s="53" t="s">
        <v>112</v>
      </c>
      <c r="C64" s="14"/>
      <c r="E64" s="16">
        <v>33</v>
      </c>
      <c r="F64" s="16">
        <v>8</v>
      </c>
      <c r="R64" s="6">
        <f t="shared" si="0"/>
        <v>41</v>
      </c>
      <c r="AH64" t="e">
        <f>VLOOKUP(B64,'Зимний тет'!B:F,5,0)</f>
        <v>#N/A</v>
      </c>
    </row>
    <row r="65" spans="1:34">
      <c r="A65" s="5">
        <f t="shared" si="1"/>
        <v>64</v>
      </c>
      <c r="B65" s="54" t="s">
        <v>468</v>
      </c>
      <c r="C65" s="14">
        <v>41</v>
      </c>
      <c r="R65" s="6">
        <f t="shared" si="0"/>
        <v>41</v>
      </c>
    </row>
    <row r="66" spans="1:34">
      <c r="A66" s="5">
        <f t="shared" si="1"/>
        <v>65</v>
      </c>
      <c r="B66" s="54" t="s">
        <v>91</v>
      </c>
      <c r="C66" s="14">
        <v>4</v>
      </c>
      <c r="E66" s="16">
        <v>19</v>
      </c>
      <c r="F66" s="16">
        <v>16</v>
      </c>
      <c r="R66" s="6">
        <f t="shared" ref="R66:R129" si="2">SUM(C66:Q66)</f>
        <v>39</v>
      </c>
      <c r="AH66">
        <f>VLOOKUP(B66,'Зимний тет'!B:F,5,0)</f>
        <v>4</v>
      </c>
    </row>
    <row r="67" spans="1:34">
      <c r="A67" s="5">
        <f t="shared" ref="A67:A130" si="3">A66+1</f>
        <v>66</v>
      </c>
      <c r="B67" s="53" t="s">
        <v>40</v>
      </c>
      <c r="C67" s="14">
        <v>29</v>
      </c>
      <c r="D67" s="16">
        <v>6</v>
      </c>
      <c r="F67" s="16">
        <v>3</v>
      </c>
      <c r="R67" s="6">
        <f t="shared" si="2"/>
        <v>38</v>
      </c>
      <c r="AH67">
        <f>VLOOKUP(B67,'Зимний тет'!B:F,5,0)</f>
        <v>29</v>
      </c>
    </row>
    <row r="68" spans="1:34">
      <c r="A68" s="5">
        <f t="shared" si="3"/>
        <v>67</v>
      </c>
      <c r="B68" s="51" t="s">
        <v>457</v>
      </c>
      <c r="C68" s="14">
        <v>23</v>
      </c>
      <c r="D68" s="16">
        <v>3</v>
      </c>
      <c r="E68" s="16">
        <v>10</v>
      </c>
      <c r="F68" s="16">
        <v>1</v>
      </c>
      <c r="R68" s="6">
        <f t="shared" si="2"/>
        <v>37</v>
      </c>
      <c r="AH68">
        <f>VLOOKUP(B68,'Зимний тет'!B:F,5,0)</f>
        <v>23</v>
      </c>
    </row>
    <row r="69" spans="1:34">
      <c r="A69" s="5">
        <f t="shared" si="3"/>
        <v>68</v>
      </c>
      <c r="B69" s="53" t="s">
        <v>195</v>
      </c>
      <c r="C69" s="14">
        <v>17</v>
      </c>
      <c r="F69" s="16">
        <v>20</v>
      </c>
      <c r="R69" s="6">
        <f t="shared" si="2"/>
        <v>37</v>
      </c>
      <c r="AH69">
        <f>VLOOKUP(B69,'Зимний тет'!B:F,5,0)</f>
        <v>17</v>
      </c>
    </row>
    <row r="70" spans="1:34">
      <c r="A70" s="5">
        <f t="shared" si="3"/>
        <v>69</v>
      </c>
      <c r="B70" s="16" t="s">
        <v>486</v>
      </c>
      <c r="E70" s="16">
        <v>19</v>
      </c>
      <c r="F70" s="16">
        <v>13</v>
      </c>
      <c r="R70" s="6">
        <f t="shared" si="2"/>
        <v>32</v>
      </c>
      <c r="AH70" t="e">
        <f>VLOOKUP(B70,'Зимний тет'!B:F,5,0)</f>
        <v>#N/A</v>
      </c>
    </row>
    <row r="71" spans="1:34">
      <c r="A71" s="5">
        <f t="shared" si="3"/>
        <v>70</v>
      </c>
      <c r="B71" s="16" t="s">
        <v>484</v>
      </c>
      <c r="E71" s="16">
        <v>13</v>
      </c>
      <c r="F71" s="16">
        <v>19</v>
      </c>
      <c r="R71" s="6">
        <f t="shared" si="2"/>
        <v>32</v>
      </c>
      <c r="AH71" t="e">
        <f>VLOOKUP(B71,'Зимний тет'!B:F,5,0)</f>
        <v>#N/A</v>
      </c>
    </row>
    <row r="72" spans="1:34">
      <c r="A72" s="5">
        <f t="shared" si="3"/>
        <v>71</v>
      </c>
      <c r="B72" s="54" t="s">
        <v>65</v>
      </c>
      <c r="C72" s="14">
        <v>3</v>
      </c>
      <c r="E72" s="16">
        <v>12</v>
      </c>
      <c r="F72" s="16">
        <v>16</v>
      </c>
      <c r="R72" s="6">
        <f t="shared" si="2"/>
        <v>31</v>
      </c>
      <c r="AH72">
        <f>VLOOKUP(B72,'Зимний тет'!B:F,5,0)</f>
        <v>3</v>
      </c>
    </row>
    <row r="73" spans="1:34">
      <c r="A73" s="5">
        <f t="shared" si="3"/>
        <v>72</v>
      </c>
      <c r="B73" s="53" t="s">
        <v>45</v>
      </c>
      <c r="C73" s="14">
        <v>21</v>
      </c>
      <c r="D73" s="16">
        <v>6</v>
      </c>
      <c r="F73" s="16">
        <v>3</v>
      </c>
      <c r="R73" s="6">
        <f t="shared" si="2"/>
        <v>30</v>
      </c>
      <c r="AH73">
        <f>VLOOKUP(B73,'Зимний тет'!B:F,5,0)</f>
        <v>21</v>
      </c>
    </row>
    <row r="74" spans="1:34">
      <c r="A74" s="5">
        <f t="shared" si="3"/>
        <v>73</v>
      </c>
      <c r="B74" s="53" t="s">
        <v>56</v>
      </c>
      <c r="C74" s="14"/>
      <c r="E74" s="16">
        <v>9</v>
      </c>
      <c r="F74" s="16">
        <v>21</v>
      </c>
      <c r="R74" s="6">
        <f t="shared" si="2"/>
        <v>30</v>
      </c>
      <c r="AH74" t="e">
        <f>VLOOKUP(B74,'Зимний тет'!B:F,5,0)</f>
        <v>#N/A</v>
      </c>
    </row>
    <row r="75" spans="1:34">
      <c r="A75" s="5">
        <f t="shared" si="3"/>
        <v>74</v>
      </c>
      <c r="B75" s="51" t="s">
        <v>254</v>
      </c>
      <c r="C75" s="14"/>
      <c r="E75" s="16">
        <v>30</v>
      </c>
      <c r="R75" s="6">
        <f t="shared" si="2"/>
        <v>30</v>
      </c>
      <c r="AH75" t="e">
        <f>VLOOKUP(B75,'Зимний тет'!B:F,5,0)</f>
        <v>#N/A</v>
      </c>
    </row>
    <row r="76" spans="1:34">
      <c r="A76" s="5">
        <f t="shared" si="3"/>
        <v>75</v>
      </c>
      <c r="B76" s="57" t="s">
        <v>464</v>
      </c>
      <c r="C76" s="14">
        <v>28</v>
      </c>
      <c r="R76" s="6">
        <f t="shared" si="2"/>
        <v>28</v>
      </c>
      <c r="AH76">
        <f>VLOOKUP(B76,'Зимний тет'!B:F,5,0)</f>
        <v>28</v>
      </c>
    </row>
    <row r="77" spans="1:34">
      <c r="A77" s="5">
        <f t="shared" si="3"/>
        <v>76</v>
      </c>
      <c r="B77" s="53" t="s">
        <v>58</v>
      </c>
      <c r="C77" s="14"/>
      <c r="E77" s="16">
        <v>12</v>
      </c>
      <c r="F77" s="16">
        <v>16</v>
      </c>
      <c r="R77" s="6">
        <f t="shared" si="2"/>
        <v>28</v>
      </c>
      <c r="AH77" t="e">
        <f>VLOOKUP(B77,'Зимний тет'!B:F,5,0)</f>
        <v>#N/A</v>
      </c>
    </row>
    <row r="78" spans="1:34">
      <c r="A78" s="5">
        <f t="shared" si="3"/>
        <v>77</v>
      </c>
      <c r="B78" s="53" t="s">
        <v>90</v>
      </c>
      <c r="C78" s="14"/>
      <c r="E78" s="16">
        <v>21</v>
      </c>
      <c r="F78" s="16">
        <v>6</v>
      </c>
      <c r="R78" s="6">
        <f t="shared" si="2"/>
        <v>27</v>
      </c>
      <c r="AH78" t="e">
        <f>VLOOKUP(B78,'Зимний тет'!B:F,5,0)</f>
        <v>#N/A</v>
      </c>
    </row>
    <row r="79" spans="1:34">
      <c r="A79" s="5">
        <f t="shared" si="3"/>
        <v>78</v>
      </c>
      <c r="B79" s="53" t="s">
        <v>113</v>
      </c>
      <c r="C79" s="14">
        <v>27</v>
      </c>
      <c r="R79" s="6">
        <f t="shared" si="2"/>
        <v>27</v>
      </c>
      <c r="AH79">
        <f>VLOOKUP(B79,'Зимний тет'!B:F,5,0)</f>
        <v>27</v>
      </c>
    </row>
    <row r="80" spans="1:34">
      <c r="A80" s="5">
        <f t="shared" si="3"/>
        <v>79</v>
      </c>
      <c r="B80" s="53" t="s">
        <v>100</v>
      </c>
      <c r="C80" s="14">
        <v>9</v>
      </c>
      <c r="D80" s="16">
        <v>5</v>
      </c>
      <c r="E80" s="16">
        <v>8</v>
      </c>
      <c r="F80" s="16">
        <v>4</v>
      </c>
      <c r="R80" s="6">
        <f t="shared" si="2"/>
        <v>26</v>
      </c>
      <c r="AH80">
        <f>VLOOKUP(B80,'Зимний тет'!B:F,5,0)</f>
        <v>9</v>
      </c>
    </row>
    <row r="81" spans="1:34">
      <c r="A81" s="5">
        <f t="shared" si="3"/>
        <v>80</v>
      </c>
      <c r="B81" s="54" t="s">
        <v>423</v>
      </c>
      <c r="C81" s="14">
        <v>19</v>
      </c>
      <c r="D81" s="16">
        <v>3</v>
      </c>
      <c r="E81" s="16">
        <v>2</v>
      </c>
      <c r="F81" s="16">
        <v>1</v>
      </c>
      <c r="R81" s="6">
        <f t="shared" si="2"/>
        <v>25</v>
      </c>
      <c r="AH81">
        <f>VLOOKUP(B81,'Зимний тет'!B:F,5,0)</f>
        <v>19</v>
      </c>
    </row>
    <row r="82" spans="1:34">
      <c r="A82" s="5">
        <f t="shared" si="3"/>
        <v>81</v>
      </c>
      <c r="B82" s="51" t="s">
        <v>253</v>
      </c>
      <c r="C82" s="14">
        <v>25</v>
      </c>
      <c r="R82" s="6">
        <f t="shared" si="2"/>
        <v>25</v>
      </c>
      <c r="AH82">
        <f>VLOOKUP(B82,'Зимний тет'!B:F,5,0)</f>
        <v>25</v>
      </c>
    </row>
    <row r="83" spans="1:34">
      <c r="A83" s="5">
        <f t="shared" si="3"/>
        <v>82</v>
      </c>
      <c r="B83" s="53" t="s">
        <v>42</v>
      </c>
      <c r="C83" s="14">
        <v>15</v>
      </c>
      <c r="E83" s="16">
        <v>1</v>
      </c>
      <c r="F83" s="16">
        <v>8</v>
      </c>
      <c r="R83" s="6">
        <f t="shared" si="2"/>
        <v>24</v>
      </c>
      <c r="AH83">
        <f>VLOOKUP(B83,'Зимний тет'!B:F,5,0)</f>
        <v>15</v>
      </c>
    </row>
    <row r="84" spans="1:34">
      <c r="A84" s="5">
        <f t="shared" si="3"/>
        <v>83</v>
      </c>
      <c r="B84" s="53" t="s">
        <v>62</v>
      </c>
      <c r="C84" s="14"/>
      <c r="D84" s="16">
        <v>9</v>
      </c>
      <c r="F84" s="16">
        <v>15</v>
      </c>
      <c r="R84" s="6">
        <f t="shared" si="2"/>
        <v>24</v>
      </c>
      <c r="AH84" t="e">
        <f>VLOOKUP(B84,'Зимний тет'!B:F,5,0)</f>
        <v>#N/A</v>
      </c>
    </row>
    <row r="85" spans="1:34">
      <c r="A85" s="5">
        <f t="shared" si="3"/>
        <v>84</v>
      </c>
      <c r="B85" s="59" t="s">
        <v>33</v>
      </c>
      <c r="C85" s="14"/>
      <c r="E85" s="16">
        <v>5</v>
      </c>
      <c r="F85" s="16">
        <v>18</v>
      </c>
      <c r="R85" s="6">
        <f t="shared" si="2"/>
        <v>23</v>
      </c>
      <c r="AH85" t="e">
        <f>VLOOKUP(B85,'Зимний тет'!B:F,5,0)</f>
        <v>#N/A</v>
      </c>
    </row>
    <row r="86" spans="1:34">
      <c r="A86" s="5">
        <f t="shared" si="3"/>
        <v>85</v>
      </c>
      <c r="B86" s="53" t="s">
        <v>105</v>
      </c>
      <c r="C86" s="14"/>
      <c r="E86" s="16">
        <v>11</v>
      </c>
      <c r="F86" s="16">
        <v>11</v>
      </c>
      <c r="R86" s="6">
        <f t="shared" si="2"/>
        <v>22</v>
      </c>
      <c r="AH86" t="e">
        <f>VLOOKUP(B86,'Зимний тет'!B:F,5,0)</f>
        <v>#N/A</v>
      </c>
    </row>
    <row r="87" spans="1:34">
      <c r="A87" s="5">
        <f t="shared" si="3"/>
        <v>86</v>
      </c>
      <c r="B87" s="16" t="s">
        <v>491</v>
      </c>
      <c r="E87" s="16">
        <v>11</v>
      </c>
      <c r="F87" s="16">
        <v>11</v>
      </c>
      <c r="R87" s="6">
        <f t="shared" si="2"/>
        <v>22</v>
      </c>
      <c r="AH87" t="e">
        <f>VLOOKUP(B87,'Зимний тет'!B:F,5,0)</f>
        <v>#N/A</v>
      </c>
    </row>
    <row r="88" spans="1:34">
      <c r="A88" s="5">
        <f t="shared" si="3"/>
        <v>87</v>
      </c>
      <c r="B88" s="54" t="s">
        <v>183</v>
      </c>
      <c r="C88" s="14">
        <v>20</v>
      </c>
      <c r="R88" s="6">
        <f t="shared" si="2"/>
        <v>20</v>
      </c>
      <c r="AH88">
        <f>VLOOKUP(B88,'Зимний тет'!B:F,5,0)</f>
        <v>20</v>
      </c>
    </row>
    <row r="89" spans="1:34">
      <c r="A89" s="5">
        <f t="shared" si="3"/>
        <v>88</v>
      </c>
      <c r="B89" s="53" t="s">
        <v>88</v>
      </c>
      <c r="C89" s="14">
        <v>11</v>
      </c>
      <c r="D89" s="16">
        <v>8</v>
      </c>
      <c r="R89" s="6">
        <f t="shared" si="2"/>
        <v>19</v>
      </c>
      <c r="AH89">
        <f>VLOOKUP(B89,'Зимний тет'!B:F,5,0)</f>
        <v>11</v>
      </c>
    </row>
    <row r="90" spans="1:34">
      <c r="A90" s="5">
        <f t="shared" si="3"/>
        <v>89</v>
      </c>
      <c r="B90" s="54" t="s">
        <v>41</v>
      </c>
      <c r="C90" s="14"/>
      <c r="D90" s="16">
        <v>14</v>
      </c>
      <c r="F90" s="16">
        <v>5</v>
      </c>
      <c r="R90" s="6">
        <f t="shared" si="2"/>
        <v>19</v>
      </c>
      <c r="AH90" t="e">
        <f>VLOOKUP(B90,'Зимний тет'!B:F,5,0)</f>
        <v>#N/A</v>
      </c>
    </row>
    <row r="91" spans="1:34">
      <c r="A91" s="5">
        <f t="shared" si="3"/>
        <v>90</v>
      </c>
      <c r="B91" s="53" t="s">
        <v>44</v>
      </c>
      <c r="C91" s="14">
        <v>18</v>
      </c>
      <c r="R91" s="6">
        <f t="shared" si="2"/>
        <v>18</v>
      </c>
      <c r="AH91">
        <f>VLOOKUP(B91,'Зимний тет'!B:F,5,0)</f>
        <v>18</v>
      </c>
    </row>
    <row r="92" spans="1:34">
      <c r="A92" s="5">
        <f t="shared" si="3"/>
        <v>91</v>
      </c>
      <c r="B92" s="16" t="s">
        <v>479</v>
      </c>
      <c r="D92" s="16">
        <v>2</v>
      </c>
      <c r="E92" s="16">
        <v>6</v>
      </c>
      <c r="F92" s="16">
        <v>10</v>
      </c>
      <c r="R92" s="6">
        <f t="shared" si="2"/>
        <v>18</v>
      </c>
      <c r="AH92" t="e">
        <f>VLOOKUP(B92,'Зимний тет'!B:F,5,0)</f>
        <v>#N/A</v>
      </c>
    </row>
    <row r="93" spans="1:34">
      <c r="A93" s="5">
        <f t="shared" si="3"/>
        <v>92</v>
      </c>
      <c r="B93" s="16" t="s">
        <v>480</v>
      </c>
      <c r="D93" s="16">
        <v>2</v>
      </c>
      <c r="E93" s="16">
        <v>6</v>
      </c>
      <c r="F93" s="16">
        <v>10</v>
      </c>
      <c r="R93" s="6">
        <f t="shared" si="2"/>
        <v>18</v>
      </c>
      <c r="AH93" t="e">
        <f>VLOOKUP(B93,'Зимний тет'!B:F,5,0)</f>
        <v>#N/A</v>
      </c>
    </row>
    <row r="94" spans="1:34">
      <c r="A94" s="5">
        <f t="shared" si="3"/>
        <v>93</v>
      </c>
      <c r="B94" s="53" t="s">
        <v>68</v>
      </c>
      <c r="C94" s="14"/>
      <c r="D94" s="16">
        <v>11</v>
      </c>
      <c r="F94" s="16">
        <v>7</v>
      </c>
      <c r="R94" s="6">
        <f t="shared" si="2"/>
        <v>18</v>
      </c>
      <c r="AH94" t="e">
        <f>VLOOKUP(B94,'Зимний тет'!B:F,5,0)</f>
        <v>#N/A</v>
      </c>
    </row>
    <row r="95" spans="1:34">
      <c r="A95" s="5">
        <f t="shared" si="3"/>
        <v>94</v>
      </c>
      <c r="B95" s="59" t="s">
        <v>96</v>
      </c>
      <c r="C95" s="14"/>
      <c r="D95" s="16">
        <v>17</v>
      </c>
      <c r="R95" s="6">
        <f t="shared" si="2"/>
        <v>17</v>
      </c>
      <c r="AH95" t="e">
        <f>VLOOKUP(B95,'Зимний тет'!B:F,5,0)</f>
        <v>#N/A</v>
      </c>
    </row>
    <row r="96" spans="1:34">
      <c r="A96" s="5">
        <f t="shared" si="3"/>
        <v>95</v>
      </c>
      <c r="B96" s="59" t="s">
        <v>97</v>
      </c>
      <c r="C96" s="14"/>
      <c r="D96" s="16">
        <v>17</v>
      </c>
      <c r="R96" s="6">
        <f t="shared" si="2"/>
        <v>17</v>
      </c>
      <c r="AH96" t="e">
        <f>VLOOKUP(B96,'Зимний тет'!B:F,5,0)</f>
        <v>#N/A</v>
      </c>
    </row>
    <row r="97" spans="1:34">
      <c r="A97" s="5">
        <f t="shared" si="3"/>
        <v>96</v>
      </c>
      <c r="B97" s="53" t="s">
        <v>115</v>
      </c>
      <c r="C97" s="14"/>
      <c r="D97" s="16">
        <v>17</v>
      </c>
      <c r="R97" s="6">
        <f t="shared" si="2"/>
        <v>17</v>
      </c>
      <c r="AH97" t="e">
        <f>VLOOKUP(B97,'Зимний тет'!B:F,5,0)</f>
        <v>#N/A</v>
      </c>
    </row>
    <row r="98" spans="1:34">
      <c r="A98" s="5">
        <f t="shared" si="3"/>
        <v>97</v>
      </c>
      <c r="B98" s="53" t="s">
        <v>159</v>
      </c>
      <c r="C98" s="14">
        <v>16</v>
      </c>
      <c r="R98" s="6">
        <f t="shared" si="2"/>
        <v>16</v>
      </c>
      <c r="AH98">
        <f>VLOOKUP(B98,'Зимний тет'!B:F,5,0)</f>
        <v>16</v>
      </c>
    </row>
    <row r="99" spans="1:34">
      <c r="A99" s="5">
        <f t="shared" si="3"/>
        <v>98</v>
      </c>
      <c r="B99" s="56" t="s">
        <v>224</v>
      </c>
      <c r="C99" s="14"/>
      <c r="D99" s="16">
        <v>16</v>
      </c>
      <c r="R99" s="6">
        <f t="shared" si="2"/>
        <v>16</v>
      </c>
      <c r="AH99" t="e">
        <f>VLOOKUP(B99,'Зимний тет'!B:F,5,0)</f>
        <v>#N/A</v>
      </c>
    </row>
    <row r="100" spans="1:34">
      <c r="A100" s="5">
        <f t="shared" si="3"/>
        <v>99</v>
      </c>
      <c r="B100" s="53" t="s">
        <v>93</v>
      </c>
      <c r="C100" s="14"/>
      <c r="D100" s="16">
        <v>10</v>
      </c>
      <c r="F100" s="16">
        <v>6</v>
      </c>
      <c r="R100" s="6">
        <f t="shared" si="2"/>
        <v>16</v>
      </c>
      <c r="AH100" t="e">
        <f>VLOOKUP(B100,'Зимний тет'!B:F,5,0)</f>
        <v>#N/A</v>
      </c>
    </row>
    <row r="101" spans="1:34">
      <c r="A101" s="5">
        <f t="shared" si="3"/>
        <v>100</v>
      </c>
      <c r="B101" s="16" t="s">
        <v>481</v>
      </c>
      <c r="D101" s="16">
        <v>2</v>
      </c>
      <c r="E101" s="16">
        <v>4</v>
      </c>
      <c r="F101" s="16">
        <v>10</v>
      </c>
      <c r="R101" s="6">
        <f t="shared" si="2"/>
        <v>16</v>
      </c>
      <c r="AH101" t="e">
        <f>VLOOKUP(B101,'Зимний тет'!B:F,5,0)</f>
        <v>#N/A</v>
      </c>
    </row>
    <row r="102" spans="1:34">
      <c r="A102" s="5">
        <f t="shared" si="3"/>
        <v>101</v>
      </c>
      <c r="B102" s="49" t="s">
        <v>230</v>
      </c>
      <c r="C102" s="14">
        <v>14</v>
      </c>
      <c r="R102" s="6">
        <f t="shared" si="2"/>
        <v>14</v>
      </c>
      <c r="AH102">
        <f>VLOOKUP(B102,'Зимний тет'!B:F,5,0)</f>
        <v>14</v>
      </c>
    </row>
    <row r="103" spans="1:34">
      <c r="A103" s="5">
        <f t="shared" si="3"/>
        <v>102</v>
      </c>
      <c r="B103" s="59" t="s">
        <v>98</v>
      </c>
      <c r="C103" s="14"/>
      <c r="D103" s="16">
        <v>5</v>
      </c>
      <c r="E103" s="16">
        <v>3</v>
      </c>
      <c r="F103" s="16">
        <v>4</v>
      </c>
      <c r="R103" s="6">
        <f t="shared" si="2"/>
        <v>12</v>
      </c>
      <c r="AH103" t="e">
        <f>VLOOKUP(B103,'Зимний тет'!B:F,5,0)</f>
        <v>#N/A</v>
      </c>
    </row>
    <row r="104" spans="1:34">
      <c r="A104" s="5">
        <f t="shared" si="3"/>
        <v>103</v>
      </c>
      <c r="B104" s="51" t="s">
        <v>366</v>
      </c>
      <c r="C104" s="14"/>
      <c r="D104" s="16">
        <v>5</v>
      </c>
      <c r="E104" s="16">
        <v>3</v>
      </c>
      <c r="F104" s="16">
        <v>4</v>
      </c>
      <c r="R104" s="6">
        <f t="shared" si="2"/>
        <v>12</v>
      </c>
      <c r="AH104" t="e">
        <f>VLOOKUP(B104,'Зимний тет'!B:F,5,0)</f>
        <v>#N/A</v>
      </c>
    </row>
    <row r="105" spans="1:34">
      <c r="A105" s="5">
        <f t="shared" si="3"/>
        <v>104</v>
      </c>
      <c r="B105" s="57" t="s">
        <v>455</v>
      </c>
      <c r="C105" s="14">
        <v>12</v>
      </c>
      <c r="R105" s="6">
        <f t="shared" si="2"/>
        <v>12</v>
      </c>
      <c r="AH105">
        <f>VLOOKUP(B105,'Зимний тет'!B:F,5,0)</f>
        <v>12</v>
      </c>
    </row>
    <row r="106" spans="1:34">
      <c r="A106" s="5">
        <f t="shared" si="3"/>
        <v>105</v>
      </c>
      <c r="B106" s="58" t="s">
        <v>155</v>
      </c>
      <c r="C106" s="14">
        <v>10</v>
      </c>
      <c r="D106" s="16">
        <v>1</v>
      </c>
      <c r="R106" s="6">
        <f t="shared" si="2"/>
        <v>11</v>
      </c>
      <c r="AH106">
        <f>VLOOKUP(B106,'Зимний тет'!B:F,5,0)</f>
        <v>10</v>
      </c>
    </row>
    <row r="107" spans="1:34">
      <c r="A107" s="5">
        <f t="shared" si="3"/>
        <v>106</v>
      </c>
      <c r="B107" s="53" t="s">
        <v>95</v>
      </c>
      <c r="C107" s="14"/>
      <c r="F107" s="16">
        <v>11</v>
      </c>
      <c r="R107" s="6">
        <f t="shared" si="2"/>
        <v>11</v>
      </c>
      <c r="AH107" t="e">
        <f>VLOOKUP(B107,'Зимний тет'!B:F,5,0)</f>
        <v>#N/A</v>
      </c>
    </row>
    <row r="108" spans="1:34">
      <c r="A108" s="5">
        <f t="shared" si="3"/>
        <v>107</v>
      </c>
      <c r="B108" s="54" t="s">
        <v>55</v>
      </c>
      <c r="C108" s="14"/>
      <c r="F108" s="16">
        <v>8</v>
      </c>
      <c r="R108" s="6">
        <f t="shared" si="2"/>
        <v>8</v>
      </c>
      <c r="AH108" t="e">
        <f>VLOOKUP(B108,'Зимний тет'!B:F,5,0)</f>
        <v>#N/A</v>
      </c>
    </row>
    <row r="109" spans="1:34">
      <c r="A109" s="5">
        <f t="shared" si="3"/>
        <v>108</v>
      </c>
      <c r="B109" s="51" t="s">
        <v>475</v>
      </c>
      <c r="D109" s="16">
        <v>8</v>
      </c>
      <c r="R109" s="6">
        <f t="shared" si="2"/>
        <v>8</v>
      </c>
      <c r="AH109" t="e">
        <f>VLOOKUP(B109,'Зимний тет'!B:F,5,0)</f>
        <v>#N/A</v>
      </c>
    </row>
    <row r="110" spans="1:34">
      <c r="A110" s="5">
        <f t="shared" si="3"/>
        <v>109</v>
      </c>
      <c r="B110" s="53" t="s">
        <v>107</v>
      </c>
      <c r="C110" s="14">
        <v>7</v>
      </c>
      <c r="R110" s="6">
        <f t="shared" si="2"/>
        <v>7</v>
      </c>
      <c r="AH110">
        <f>VLOOKUP(B110,'Зимний тет'!B:F,5,0)</f>
        <v>7</v>
      </c>
    </row>
    <row r="111" spans="1:34">
      <c r="A111" s="5">
        <f t="shared" si="3"/>
        <v>110</v>
      </c>
      <c r="B111" s="53" t="s">
        <v>74</v>
      </c>
      <c r="C111" s="14">
        <v>5</v>
      </c>
      <c r="R111" s="6">
        <f t="shared" si="2"/>
        <v>5</v>
      </c>
      <c r="AH111">
        <f>VLOOKUP(B111,'Зимний тет'!B:F,5,0)</f>
        <v>5</v>
      </c>
    </row>
    <row r="112" spans="1:34">
      <c r="A112" s="5">
        <f t="shared" si="3"/>
        <v>111</v>
      </c>
      <c r="B112" s="53" t="s">
        <v>256</v>
      </c>
      <c r="C112" s="14"/>
      <c r="F112" s="16">
        <v>2</v>
      </c>
      <c r="R112" s="6">
        <f t="shared" si="2"/>
        <v>2</v>
      </c>
      <c r="AH112" t="e">
        <f>VLOOKUP(B112,'Зимний тет'!B:F,5,0)</f>
        <v>#N/A</v>
      </c>
    </row>
    <row r="113" spans="1:34">
      <c r="A113" s="5">
        <f t="shared" si="3"/>
        <v>112</v>
      </c>
      <c r="B113" s="53" t="s">
        <v>177</v>
      </c>
      <c r="C113" s="14"/>
      <c r="F113" s="16">
        <v>2</v>
      </c>
      <c r="R113" s="6">
        <f t="shared" si="2"/>
        <v>2</v>
      </c>
      <c r="AH113" t="e">
        <f>VLOOKUP(B113,'Зимний тет'!B:F,5,0)</f>
        <v>#N/A</v>
      </c>
    </row>
    <row r="114" spans="1:34">
      <c r="A114" s="5">
        <f t="shared" si="3"/>
        <v>113</v>
      </c>
      <c r="B114" s="53" t="s">
        <v>148</v>
      </c>
      <c r="C114" s="14">
        <v>2</v>
      </c>
      <c r="R114" s="6">
        <f t="shared" si="2"/>
        <v>2</v>
      </c>
      <c r="AH114">
        <f>VLOOKUP(B114,'Зимний тет'!B:F,5,0)</f>
        <v>2</v>
      </c>
    </row>
    <row r="115" spans="1:34">
      <c r="A115" s="5">
        <f t="shared" si="3"/>
        <v>114</v>
      </c>
      <c r="B115" s="53" t="s">
        <v>174</v>
      </c>
      <c r="C115" s="14"/>
      <c r="D115" s="16">
        <v>1</v>
      </c>
      <c r="R115" s="6">
        <f t="shared" si="2"/>
        <v>1</v>
      </c>
      <c r="AH115" t="e">
        <f>VLOOKUP(B115,'Зимний тет'!B:F,5,0)</f>
        <v>#N/A</v>
      </c>
    </row>
    <row r="116" spans="1:34">
      <c r="A116" s="5">
        <f t="shared" si="3"/>
        <v>115</v>
      </c>
      <c r="B116" s="53" t="s">
        <v>103</v>
      </c>
      <c r="C116" s="14">
        <v>1</v>
      </c>
      <c r="R116" s="6">
        <f t="shared" si="2"/>
        <v>1</v>
      </c>
      <c r="AH116">
        <f>VLOOKUP(B116,'Зимний тет'!B:F,5,0)</f>
        <v>1</v>
      </c>
    </row>
    <row r="117" spans="1:34">
      <c r="A117" s="5">
        <f t="shared" si="3"/>
        <v>116</v>
      </c>
      <c r="B117" s="16" t="s">
        <v>482</v>
      </c>
      <c r="D117" s="16">
        <v>1</v>
      </c>
      <c r="R117" s="6">
        <f t="shared" si="2"/>
        <v>1</v>
      </c>
      <c r="AH117" t="e">
        <f>VLOOKUP(B117,'Зимний тет'!B:F,5,0)</f>
        <v>#N/A</v>
      </c>
    </row>
    <row r="118" spans="1:34">
      <c r="A118" s="5">
        <f t="shared" si="3"/>
        <v>117</v>
      </c>
      <c r="B118" s="16" t="s">
        <v>498</v>
      </c>
      <c r="E118" s="16">
        <v>1</v>
      </c>
      <c r="R118" s="6">
        <f t="shared" si="2"/>
        <v>1</v>
      </c>
      <c r="AH118" t="e">
        <f>VLOOKUP(B118,'Зимний тет'!B:F,5,0)</f>
        <v>#N/A</v>
      </c>
    </row>
    <row r="119" spans="1:34">
      <c r="A119" s="5">
        <f t="shared" si="3"/>
        <v>118</v>
      </c>
      <c r="B119" s="59" t="s">
        <v>84</v>
      </c>
      <c r="C119" s="14"/>
      <c r="R119" s="6">
        <f t="shared" si="2"/>
        <v>0</v>
      </c>
      <c r="AH119" t="e">
        <f>VLOOKUP(B119,'Зимний тет'!B:F,5,0)</f>
        <v>#N/A</v>
      </c>
    </row>
    <row r="120" spans="1:34">
      <c r="A120" s="5">
        <f t="shared" si="3"/>
        <v>119</v>
      </c>
      <c r="B120" s="49" t="s">
        <v>227</v>
      </c>
      <c r="C120" s="14"/>
      <c r="R120" s="6">
        <f t="shared" si="2"/>
        <v>0</v>
      </c>
      <c r="AH120" t="e">
        <f>VLOOKUP(B120,'Зимний тет'!B:F,5,0)</f>
        <v>#N/A</v>
      </c>
    </row>
    <row r="121" spans="1:34">
      <c r="A121" s="5">
        <f t="shared" si="3"/>
        <v>120</v>
      </c>
      <c r="B121" s="53" t="s">
        <v>188</v>
      </c>
      <c r="C121" s="14"/>
      <c r="R121" s="6">
        <f t="shared" si="2"/>
        <v>0</v>
      </c>
      <c r="AH121" t="e">
        <f>VLOOKUP(B121,'Зимний тет'!B:F,5,0)</f>
        <v>#N/A</v>
      </c>
    </row>
    <row r="122" spans="1:34">
      <c r="A122" s="5">
        <f t="shared" si="3"/>
        <v>121</v>
      </c>
      <c r="B122" s="53" t="s">
        <v>196</v>
      </c>
      <c r="C122" s="14"/>
      <c r="R122" s="6">
        <f t="shared" si="2"/>
        <v>0</v>
      </c>
      <c r="AH122" t="e">
        <f>VLOOKUP(B122,'Зимний тет'!B:F,5,0)</f>
        <v>#N/A</v>
      </c>
    </row>
    <row r="123" spans="1:34">
      <c r="A123" s="5">
        <f t="shared" si="3"/>
        <v>122</v>
      </c>
      <c r="B123" s="53" t="s">
        <v>59</v>
      </c>
      <c r="C123" s="14"/>
      <c r="R123" s="6">
        <f t="shared" si="2"/>
        <v>0</v>
      </c>
      <c r="AH123" t="e">
        <f>VLOOKUP(B123,'Зимний тет'!B:F,5,0)</f>
        <v>#N/A</v>
      </c>
    </row>
    <row r="124" spans="1:34">
      <c r="A124" s="5">
        <f t="shared" si="3"/>
        <v>123</v>
      </c>
      <c r="B124" s="59" t="s">
        <v>151</v>
      </c>
      <c r="C124" s="14"/>
      <c r="R124" s="6">
        <f t="shared" si="2"/>
        <v>0</v>
      </c>
      <c r="AH124" t="e">
        <f>VLOOKUP(B124,'Зимний тет'!B:F,5,0)</f>
        <v>#N/A</v>
      </c>
    </row>
    <row r="125" spans="1:34">
      <c r="A125" s="5">
        <f t="shared" si="3"/>
        <v>124</v>
      </c>
      <c r="B125" s="53" t="s">
        <v>140</v>
      </c>
      <c r="C125" s="14"/>
      <c r="R125" s="6">
        <f t="shared" si="2"/>
        <v>0</v>
      </c>
      <c r="AH125" t="e">
        <f>VLOOKUP(B125,'Зимний тет'!B:F,5,0)</f>
        <v>#N/A</v>
      </c>
    </row>
    <row r="126" spans="1:34">
      <c r="A126" s="5">
        <f t="shared" si="3"/>
        <v>125</v>
      </c>
      <c r="B126" s="53" t="s">
        <v>108</v>
      </c>
      <c r="C126" s="14"/>
      <c r="R126" s="6">
        <f t="shared" si="2"/>
        <v>0</v>
      </c>
      <c r="AH126" t="e">
        <f>VLOOKUP(B126,'Зимний тет'!B:F,5,0)</f>
        <v>#N/A</v>
      </c>
    </row>
    <row r="127" spans="1:34">
      <c r="A127" s="5">
        <f t="shared" si="3"/>
        <v>126</v>
      </c>
      <c r="B127" s="56" t="s">
        <v>342</v>
      </c>
      <c r="C127" s="14"/>
      <c r="R127" s="6">
        <f t="shared" si="2"/>
        <v>0</v>
      </c>
      <c r="AH127" t="e">
        <f>VLOOKUP(B127,'Зимний тет'!B:F,5,0)</f>
        <v>#N/A</v>
      </c>
    </row>
    <row r="128" spans="1:34">
      <c r="A128" s="5">
        <f t="shared" si="3"/>
        <v>127</v>
      </c>
      <c r="B128" s="53" t="s">
        <v>134</v>
      </c>
      <c r="C128" s="14"/>
      <c r="R128" s="6">
        <f t="shared" si="2"/>
        <v>0</v>
      </c>
      <c r="AH128" t="e">
        <f>VLOOKUP(B128,'Зимний тет'!B:F,5,0)</f>
        <v>#N/A</v>
      </c>
    </row>
    <row r="129" spans="1:34">
      <c r="A129" s="5">
        <f t="shared" si="3"/>
        <v>128</v>
      </c>
      <c r="B129" s="54" t="s">
        <v>63</v>
      </c>
      <c r="C129" s="14"/>
      <c r="R129" s="6">
        <f t="shared" si="2"/>
        <v>0</v>
      </c>
      <c r="AH129" t="e">
        <f>VLOOKUP(B129,'Зимний тет'!B:F,5,0)</f>
        <v>#N/A</v>
      </c>
    </row>
    <row r="130" spans="1:34">
      <c r="A130" s="5">
        <f t="shared" si="3"/>
        <v>129</v>
      </c>
      <c r="B130" s="53" t="s">
        <v>135</v>
      </c>
      <c r="C130" s="14"/>
      <c r="R130" s="6">
        <f t="shared" ref="R130:R193" si="4">SUM(C130:Q130)</f>
        <v>0</v>
      </c>
      <c r="AH130" t="e">
        <f>VLOOKUP(B130,'Зимний тет'!B:F,5,0)</f>
        <v>#N/A</v>
      </c>
    </row>
    <row r="131" spans="1:34">
      <c r="A131" s="5">
        <f t="shared" ref="A131:A194" si="5">A130+1</f>
        <v>130</v>
      </c>
      <c r="B131" s="53" t="s">
        <v>153</v>
      </c>
      <c r="C131" s="14"/>
      <c r="R131" s="6">
        <f t="shared" si="4"/>
        <v>0</v>
      </c>
      <c r="AH131" t="e">
        <f>VLOOKUP(B131,'Зимний тет'!B:F,5,0)</f>
        <v>#N/A</v>
      </c>
    </row>
    <row r="132" spans="1:34">
      <c r="A132" s="5">
        <f t="shared" si="5"/>
        <v>131</v>
      </c>
      <c r="B132" s="53" t="s">
        <v>162</v>
      </c>
      <c r="C132" s="14"/>
      <c r="R132" s="6">
        <f t="shared" si="4"/>
        <v>0</v>
      </c>
      <c r="AH132" t="e">
        <f>VLOOKUP(B132,'Зимний тет'!B:F,5,0)</f>
        <v>#N/A</v>
      </c>
    </row>
    <row r="133" spans="1:34">
      <c r="A133" s="5">
        <f t="shared" si="5"/>
        <v>132</v>
      </c>
      <c r="B133" s="56" t="s">
        <v>340</v>
      </c>
      <c r="C133" s="14"/>
      <c r="R133" s="6">
        <f t="shared" si="4"/>
        <v>0</v>
      </c>
      <c r="AH133" t="e">
        <f>VLOOKUP(B133,'Зимний тет'!B:F,5,0)</f>
        <v>#N/A</v>
      </c>
    </row>
    <row r="134" spans="1:34">
      <c r="A134" s="5">
        <f t="shared" si="5"/>
        <v>133</v>
      </c>
      <c r="B134" s="56" t="s">
        <v>340</v>
      </c>
      <c r="C134" s="14"/>
      <c r="R134" s="6">
        <f t="shared" si="4"/>
        <v>0</v>
      </c>
      <c r="AH134" t="e">
        <f>VLOOKUP(B134,'Зимний тет'!B:F,5,0)</f>
        <v>#N/A</v>
      </c>
    </row>
    <row r="135" spans="1:34">
      <c r="A135" s="5">
        <f t="shared" si="5"/>
        <v>134</v>
      </c>
      <c r="B135" s="53" t="s">
        <v>130</v>
      </c>
      <c r="C135" s="14"/>
      <c r="R135" s="6">
        <f t="shared" si="4"/>
        <v>0</v>
      </c>
      <c r="AH135" t="e">
        <f>VLOOKUP(B135,'Зимний тет'!B:F,5,0)</f>
        <v>#N/A</v>
      </c>
    </row>
    <row r="136" spans="1:34">
      <c r="A136" s="5">
        <f t="shared" si="5"/>
        <v>135</v>
      </c>
      <c r="B136" s="53" t="s">
        <v>197</v>
      </c>
      <c r="C136" s="14"/>
      <c r="R136" s="6">
        <f t="shared" si="4"/>
        <v>0</v>
      </c>
      <c r="AH136" t="e">
        <f>VLOOKUP(B136,'Зимний тет'!B:F,5,0)</f>
        <v>#N/A</v>
      </c>
    </row>
    <row r="137" spans="1:34">
      <c r="A137" s="5">
        <f t="shared" si="5"/>
        <v>136</v>
      </c>
      <c r="B137" s="53" t="s">
        <v>102</v>
      </c>
      <c r="C137" s="14"/>
      <c r="R137" s="6">
        <f t="shared" si="4"/>
        <v>0</v>
      </c>
      <c r="AH137" t="e">
        <f>VLOOKUP(B137,'Зимний тет'!B:F,5,0)</f>
        <v>#N/A</v>
      </c>
    </row>
    <row r="138" spans="1:34">
      <c r="A138" s="5">
        <f t="shared" si="5"/>
        <v>137</v>
      </c>
      <c r="B138" s="53" t="s">
        <v>117</v>
      </c>
      <c r="C138" s="14"/>
      <c r="R138" s="6">
        <f t="shared" si="4"/>
        <v>0</v>
      </c>
      <c r="AH138" t="e">
        <f>VLOOKUP(B138,'Зимний тет'!B:F,5,0)</f>
        <v>#N/A</v>
      </c>
    </row>
    <row r="139" spans="1:34">
      <c r="A139" s="5">
        <f t="shared" si="5"/>
        <v>138</v>
      </c>
      <c r="B139" s="51" t="s">
        <v>257</v>
      </c>
      <c r="C139" s="14"/>
      <c r="R139" s="6">
        <f t="shared" si="4"/>
        <v>0</v>
      </c>
      <c r="AH139" t="e">
        <f>VLOOKUP(B139,'Зимний тет'!B:F,5,0)</f>
        <v>#N/A</v>
      </c>
    </row>
    <row r="140" spans="1:34">
      <c r="A140" s="5">
        <f t="shared" si="5"/>
        <v>139</v>
      </c>
      <c r="B140" s="54" t="s">
        <v>76</v>
      </c>
      <c r="C140" s="14"/>
      <c r="R140" s="6">
        <f t="shared" si="4"/>
        <v>0</v>
      </c>
      <c r="AH140" t="e">
        <f>VLOOKUP(B140,'Зимний тет'!B:F,5,0)</f>
        <v>#N/A</v>
      </c>
    </row>
    <row r="141" spans="1:34">
      <c r="A141" s="5">
        <f t="shared" si="5"/>
        <v>140</v>
      </c>
      <c r="B141" s="49" t="s">
        <v>271</v>
      </c>
      <c r="C141" s="14"/>
      <c r="R141" s="6">
        <f t="shared" si="4"/>
        <v>0</v>
      </c>
      <c r="AH141" t="e">
        <f>VLOOKUP(B141,'Зимний тет'!B:F,5,0)</f>
        <v>#N/A</v>
      </c>
    </row>
    <row r="142" spans="1:34">
      <c r="A142" s="5">
        <f t="shared" si="5"/>
        <v>141</v>
      </c>
      <c r="B142" s="53" t="s">
        <v>64</v>
      </c>
      <c r="C142" s="14"/>
      <c r="R142" s="6">
        <f t="shared" si="4"/>
        <v>0</v>
      </c>
      <c r="AH142" t="e">
        <f>VLOOKUP(B142,'Зимний тет'!B:F,5,0)</f>
        <v>#N/A</v>
      </c>
    </row>
    <row r="143" spans="1:34">
      <c r="A143" s="5">
        <f t="shared" si="5"/>
        <v>142</v>
      </c>
      <c r="B143" s="53" t="s">
        <v>185</v>
      </c>
      <c r="C143" s="14"/>
      <c r="R143" s="6">
        <f t="shared" si="4"/>
        <v>0</v>
      </c>
      <c r="AH143" t="e">
        <f>VLOOKUP(B143,'Зимний тет'!B:F,5,0)</f>
        <v>#N/A</v>
      </c>
    </row>
    <row r="144" spans="1:34">
      <c r="A144" s="5">
        <f t="shared" si="5"/>
        <v>143</v>
      </c>
      <c r="B144" s="56" t="s">
        <v>359</v>
      </c>
      <c r="C144" s="14"/>
      <c r="R144" s="6">
        <f t="shared" si="4"/>
        <v>0</v>
      </c>
      <c r="AH144" t="e">
        <f>VLOOKUP(B144,'Зимний тет'!B:F,5,0)</f>
        <v>#N/A</v>
      </c>
    </row>
    <row r="145" spans="1:34">
      <c r="A145" s="5">
        <f t="shared" si="5"/>
        <v>144</v>
      </c>
      <c r="B145" s="51" t="s">
        <v>364</v>
      </c>
      <c r="C145" s="14"/>
      <c r="R145" s="6">
        <f t="shared" si="4"/>
        <v>0</v>
      </c>
      <c r="AH145" t="e">
        <f>VLOOKUP(B145,'Зимний тет'!B:F,5,0)</f>
        <v>#N/A</v>
      </c>
    </row>
    <row r="146" spans="1:34">
      <c r="A146" s="5">
        <f t="shared" si="5"/>
        <v>145</v>
      </c>
      <c r="B146" s="53" t="s">
        <v>109</v>
      </c>
      <c r="C146" s="14"/>
      <c r="R146" s="6">
        <f t="shared" si="4"/>
        <v>0</v>
      </c>
      <c r="AH146" t="e">
        <f>VLOOKUP(B146,'Зимний тет'!B:F,5,0)</f>
        <v>#N/A</v>
      </c>
    </row>
    <row r="147" spans="1:34">
      <c r="A147" s="5">
        <f t="shared" si="5"/>
        <v>146</v>
      </c>
      <c r="B147" s="51" t="s">
        <v>407</v>
      </c>
      <c r="C147" s="14"/>
      <c r="R147" s="6">
        <f t="shared" si="4"/>
        <v>0</v>
      </c>
      <c r="AH147" t="e">
        <f>VLOOKUP(B147,'Зимний тет'!B:F,5,0)</f>
        <v>#N/A</v>
      </c>
    </row>
    <row r="148" spans="1:34">
      <c r="A148" s="5">
        <f t="shared" si="5"/>
        <v>147</v>
      </c>
      <c r="B148" s="54" t="s">
        <v>235</v>
      </c>
      <c r="C148" s="14"/>
      <c r="R148" s="6">
        <f t="shared" si="4"/>
        <v>0</v>
      </c>
      <c r="AH148" t="e">
        <f>VLOOKUP(B148,'Зимний тет'!B:F,5,0)</f>
        <v>#N/A</v>
      </c>
    </row>
    <row r="149" spans="1:34">
      <c r="A149" s="5">
        <f t="shared" si="5"/>
        <v>148</v>
      </c>
      <c r="B149" s="54" t="s">
        <v>275</v>
      </c>
      <c r="C149" s="14"/>
      <c r="R149" s="6">
        <f t="shared" si="4"/>
        <v>0</v>
      </c>
      <c r="AH149" t="e">
        <f>VLOOKUP(B149,'Зимний тет'!B:F,5,0)</f>
        <v>#N/A</v>
      </c>
    </row>
    <row r="150" spans="1:34">
      <c r="A150" s="5">
        <f t="shared" si="5"/>
        <v>149</v>
      </c>
      <c r="B150" s="56" t="s">
        <v>381</v>
      </c>
      <c r="C150" s="14"/>
      <c r="R150" s="6">
        <f t="shared" si="4"/>
        <v>0</v>
      </c>
      <c r="AH150" t="e">
        <f>VLOOKUP(B150,'Зимний тет'!B:F,5,0)</f>
        <v>#N/A</v>
      </c>
    </row>
    <row r="151" spans="1:34">
      <c r="A151" s="5">
        <f t="shared" si="5"/>
        <v>150</v>
      </c>
      <c r="B151" s="54" t="s">
        <v>229</v>
      </c>
      <c r="C151" s="14"/>
      <c r="R151" s="6">
        <f t="shared" si="4"/>
        <v>0</v>
      </c>
      <c r="AH151" t="e">
        <f>VLOOKUP(B151,'Зимний тет'!B:F,5,0)</f>
        <v>#N/A</v>
      </c>
    </row>
    <row r="152" spans="1:34">
      <c r="A152" s="5">
        <f t="shared" si="5"/>
        <v>151</v>
      </c>
      <c r="B152" s="54" t="s">
        <v>234</v>
      </c>
      <c r="C152" s="14"/>
      <c r="R152" s="6">
        <f t="shared" si="4"/>
        <v>0</v>
      </c>
      <c r="AH152" t="e">
        <f>VLOOKUP(B152,'Зимний тет'!B:F,5,0)</f>
        <v>#N/A</v>
      </c>
    </row>
    <row r="153" spans="1:34">
      <c r="A153" s="5">
        <f t="shared" si="5"/>
        <v>152</v>
      </c>
      <c r="B153" s="54" t="s">
        <v>252</v>
      </c>
      <c r="C153" s="14"/>
      <c r="R153" s="6">
        <f t="shared" si="4"/>
        <v>0</v>
      </c>
      <c r="AH153" t="e">
        <f>VLOOKUP(B153,'Зимний тет'!B:F,5,0)</f>
        <v>#N/A</v>
      </c>
    </row>
    <row r="154" spans="1:34">
      <c r="A154" s="5">
        <f t="shared" si="5"/>
        <v>153</v>
      </c>
      <c r="B154" s="51" t="s">
        <v>258</v>
      </c>
      <c r="C154" s="14"/>
      <c r="R154" s="6">
        <f t="shared" si="4"/>
        <v>0</v>
      </c>
      <c r="AH154" t="e">
        <f>VLOOKUP(B154,'Зимний тет'!B:F,5,0)</f>
        <v>#N/A</v>
      </c>
    </row>
    <row r="155" spans="1:34">
      <c r="A155" s="5">
        <f t="shared" si="5"/>
        <v>154</v>
      </c>
      <c r="B155" s="56" t="s">
        <v>350</v>
      </c>
      <c r="C155" s="14"/>
      <c r="R155" s="6">
        <f t="shared" si="4"/>
        <v>0</v>
      </c>
      <c r="AH155" t="e">
        <f>VLOOKUP(B155,'Зимний тет'!B:F,5,0)</f>
        <v>#N/A</v>
      </c>
    </row>
    <row r="156" spans="1:34">
      <c r="A156" s="5">
        <f t="shared" si="5"/>
        <v>155</v>
      </c>
      <c r="B156" s="51" t="s">
        <v>290</v>
      </c>
      <c r="C156" s="14"/>
      <c r="R156" s="6">
        <f t="shared" si="4"/>
        <v>0</v>
      </c>
      <c r="AH156" t="e">
        <f>VLOOKUP(B156,'Зимний тет'!B:F,5,0)</f>
        <v>#N/A</v>
      </c>
    </row>
    <row r="157" spans="1:34">
      <c r="A157" s="5">
        <f t="shared" si="5"/>
        <v>156</v>
      </c>
      <c r="B157" s="54" t="s">
        <v>81</v>
      </c>
      <c r="C157" s="14"/>
      <c r="R157" s="6">
        <f t="shared" si="4"/>
        <v>0</v>
      </c>
      <c r="AH157" t="e">
        <f>VLOOKUP(B157,'Зимний тет'!B:F,5,0)</f>
        <v>#N/A</v>
      </c>
    </row>
    <row r="158" spans="1:34">
      <c r="A158" s="5">
        <f t="shared" si="5"/>
        <v>157</v>
      </c>
      <c r="B158" s="53" t="s">
        <v>172</v>
      </c>
      <c r="C158" s="14"/>
      <c r="R158" s="6">
        <f t="shared" si="4"/>
        <v>0</v>
      </c>
      <c r="AH158" t="e">
        <f>VLOOKUP(B158,'Зимний тет'!B:F,5,0)</f>
        <v>#N/A</v>
      </c>
    </row>
    <row r="159" spans="1:34">
      <c r="A159" s="5">
        <f t="shared" si="5"/>
        <v>158</v>
      </c>
      <c r="B159" s="56" t="s">
        <v>225</v>
      </c>
      <c r="C159" s="14"/>
      <c r="R159" s="6">
        <f t="shared" si="4"/>
        <v>0</v>
      </c>
      <c r="AH159" t="e">
        <f>VLOOKUP(B159,'Зимний тет'!B:F,5,0)</f>
        <v>#N/A</v>
      </c>
    </row>
    <row r="160" spans="1:34">
      <c r="A160" s="5">
        <f t="shared" si="5"/>
        <v>159</v>
      </c>
      <c r="B160" s="56" t="s">
        <v>273</v>
      </c>
      <c r="C160" s="14"/>
      <c r="R160" s="6">
        <f t="shared" si="4"/>
        <v>0</v>
      </c>
      <c r="AH160" t="e">
        <f>VLOOKUP(B160,'Зимний тет'!B:F,5,0)</f>
        <v>#N/A</v>
      </c>
    </row>
    <row r="161" spans="1:34">
      <c r="A161" s="5">
        <f t="shared" si="5"/>
        <v>160</v>
      </c>
      <c r="B161" s="56" t="s">
        <v>226</v>
      </c>
      <c r="C161" s="14"/>
      <c r="R161" s="6">
        <f t="shared" si="4"/>
        <v>0</v>
      </c>
      <c r="AH161" t="e">
        <f>VLOOKUP(B161,'Зимний тет'!B:F,5,0)</f>
        <v>#N/A</v>
      </c>
    </row>
    <row r="162" spans="1:34">
      <c r="A162" s="5">
        <f t="shared" si="5"/>
        <v>161</v>
      </c>
      <c r="B162" s="56" t="s">
        <v>322</v>
      </c>
      <c r="C162" s="14"/>
      <c r="R162" s="6">
        <f t="shared" si="4"/>
        <v>0</v>
      </c>
      <c r="AH162" t="e">
        <f>VLOOKUP(B162,'Зимний тет'!B:F,5,0)</f>
        <v>#N/A</v>
      </c>
    </row>
    <row r="163" spans="1:34">
      <c r="A163" s="5">
        <f t="shared" si="5"/>
        <v>162</v>
      </c>
      <c r="B163" s="56" t="s">
        <v>343</v>
      </c>
      <c r="C163" s="14"/>
      <c r="R163" s="6">
        <f t="shared" si="4"/>
        <v>0</v>
      </c>
      <c r="AH163" t="e">
        <f>VLOOKUP(B163,'Зимний тет'!B:F,5,0)</f>
        <v>#N/A</v>
      </c>
    </row>
    <row r="164" spans="1:34">
      <c r="A164" s="5">
        <f t="shared" si="5"/>
        <v>163</v>
      </c>
      <c r="B164" s="56" t="s">
        <v>360</v>
      </c>
      <c r="C164" s="14"/>
      <c r="R164" s="6">
        <f t="shared" si="4"/>
        <v>0</v>
      </c>
      <c r="AH164" t="e">
        <f>VLOOKUP(B164,'Зимний тет'!B:F,5,0)</f>
        <v>#N/A</v>
      </c>
    </row>
    <row r="165" spans="1:34">
      <c r="A165" s="5">
        <f t="shared" si="5"/>
        <v>164</v>
      </c>
      <c r="B165" s="53" t="s">
        <v>118</v>
      </c>
      <c r="C165" s="14"/>
      <c r="R165" s="6">
        <f t="shared" si="4"/>
        <v>0</v>
      </c>
      <c r="AH165" t="e">
        <f>VLOOKUP(B165,'Зимний тет'!B:F,5,0)</f>
        <v>#N/A</v>
      </c>
    </row>
    <row r="166" spans="1:34">
      <c r="A166" s="5">
        <f t="shared" si="5"/>
        <v>165</v>
      </c>
      <c r="B166" s="56" t="s">
        <v>336</v>
      </c>
      <c r="C166" s="14"/>
      <c r="R166" s="6">
        <f t="shared" si="4"/>
        <v>0</v>
      </c>
      <c r="AH166" t="e">
        <f>VLOOKUP(B166,'Зимний тет'!B:F,5,0)</f>
        <v>#N/A</v>
      </c>
    </row>
    <row r="167" spans="1:34">
      <c r="A167" s="5">
        <f t="shared" si="5"/>
        <v>166</v>
      </c>
      <c r="B167" s="53" t="s">
        <v>119</v>
      </c>
      <c r="C167" s="14"/>
      <c r="R167" s="6">
        <f t="shared" si="4"/>
        <v>0</v>
      </c>
      <c r="AH167" t="e">
        <f>VLOOKUP(B167,'Зимний тет'!B:F,5,0)</f>
        <v>#N/A</v>
      </c>
    </row>
    <row r="168" spans="1:34">
      <c r="A168" s="5">
        <f t="shared" si="5"/>
        <v>167</v>
      </c>
      <c r="B168" s="53" t="s">
        <v>201</v>
      </c>
      <c r="C168" s="14"/>
      <c r="R168" s="6">
        <f t="shared" si="4"/>
        <v>0</v>
      </c>
      <c r="AH168" t="e">
        <f>VLOOKUP(B168,'Зимний тет'!B:F,5,0)</f>
        <v>#N/A</v>
      </c>
    </row>
    <row r="169" spans="1:34">
      <c r="A169" s="5">
        <f t="shared" si="5"/>
        <v>168</v>
      </c>
      <c r="B169" s="56" t="s">
        <v>354</v>
      </c>
      <c r="C169" s="14"/>
      <c r="R169" s="6">
        <f t="shared" si="4"/>
        <v>0</v>
      </c>
      <c r="AH169" t="e">
        <f>VLOOKUP(B169,'Зимний тет'!B:F,5,0)</f>
        <v>#N/A</v>
      </c>
    </row>
    <row r="170" spans="1:34">
      <c r="A170" s="5">
        <f t="shared" si="5"/>
        <v>169</v>
      </c>
      <c r="B170" s="53" t="s">
        <v>71</v>
      </c>
      <c r="C170" s="14"/>
      <c r="R170" s="6">
        <f t="shared" si="4"/>
        <v>0</v>
      </c>
      <c r="AH170" t="e">
        <f>VLOOKUP(B170,'Зимний тет'!B:F,5,0)</f>
        <v>#N/A</v>
      </c>
    </row>
    <row r="171" spans="1:34">
      <c r="A171" s="5">
        <f t="shared" si="5"/>
        <v>170</v>
      </c>
      <c r="B171" s="56" t="s">
        <v>377</v>
      </c>
      <c r="C171" s="14"/>
      <c r="R171" s="6">
        <f t="shared" si="4"/>
        <v>0</v>
      </c>
      <c r="AH171" t="e">
        <f>VLOOKUP(B171,'Зимний тет'!B:F,5,0)</f>
        <v>#N/A</v>
      </c>
    </row>
    <row r="172" spans="1:34">
      <c r="A172" s="5">
        <f t="shared" si="5"/>
        <v>171</v>
      </c>
      <c r="B172" s="51" t="s">
        <v>365</v>
      </c>
      <c r="C172" s="14"/>
      <c r="R172" s="6">
        <f t="shared" si="4"/>
        <v>0</v>
      </c>
      <c r="AH172" t="e">
        <f>VLOOKUP(B172,'Зимний тет'!B:F,5,0)</f>
        <v>#N/A</v>
      </c>
    </row>
    <row r="173" spans="1:34">
      <c r="A173" s="5">
        <f t="shared" si="5"/>
        <v>172</v>
      </c>
      <c r="B173" s="53" t="s">
        <v>131</v>
      </c>
      <c r="C173" s="14"/>
      <c r="R173" s="6">
        <f t="shared" si="4"/>
        <v>0</v>
      </c>
      <c r="AH173" t="e">
        <f>VLOOKUP(B173,'Зимний тет'!B:F,5,0)</f>
        <v>#N/A</v>
      </c>
    </row>
    <row r="174" spans="1:34">
      <c r="A174" s="5">
        <f t="shared" si="5"/>
        <v>173</v>
      </c>
      <c r="B174" s="56" t="s">
        <v>326</v>
      </c>
      <c r="C174" s="14"/>
      <c r="R174" s="6">
        <f t="shared" si="4"/>
        <v>0</v>
      </c>
      <c r="AH174" t="e">
        <f>VLOOKUP(B174,'Зимний тет'!B:F,5,0)</f>
        <v>#N/A</v>
      </c>
    </row>
    <row r="175" spans="1:34">
      <c r="A175" s="5">
        <f t="shared" si="5"/>
        <v>174</v>
      </c>
      <c r="B175" s="53" t="s">
        <v>190</v>
      </c>
      <c r="C175" s="14"/>
      <c r="R175" s="6">
        <f t="shared" si="4"/>
        <v>0</v>
      </c>
      <c r="AH175" t="e">
        <f>VLOOKUP(B175,'Зимний тет'!B:F,5,0)</f>
        <v>#N/A</v>
      </c>
    </row>
    <row r="176" spans="1:34">
      <c r="A176" s="5">
        <f t="shared" si="5"/>
        <v>175</v>
      </c>
      <c r="B176" s="53" t="s">
        <v>180</v>
      </c>
      <c r="C176" s="14"/>
      <c r="R176" s="6">
        <f t="shared" si="4"/>
        <v>0</v>
      </c>
      <c r="AH176" t="e">
        <f>VLOOKUP(B176,'Зимний тет'!B:F,5,0)</f>
        <v>#N/A</v>
      </c>
    </row>
    <row r="177" spans="1:34">
      <c r="A177" s="5">
        <f t="shared" si="5"/>
        <v>176</v>
      </c>
      <c r="B177" s="54" t="s">
        <v>232</v>
      </c>
      <c r="C177" s="14"/>
      <c r="R177" s="6">
        <f t="shared" si="4"/>
        <v>0</v>
      </c>
      <c r="AH177" t="e">
        <f>VLOOKUP(B177,'Зимний тет'!B:F,5,0)</f>
        <v>#N/A</v>
      </c>
    </row>
    <row r="178" spans="1:34">
      <c r="A178" s="5">
        <f t="shared" si="5"/>
        <v>177</v>
      </c>
      <c r="B178" s="53" t="s">
        <v>77</v>
      </c>
      <c r="C178" s="14"/>
      <c r="R178" s="6">
        <f t="shared" si="4"/>
        <v>0</v>
      </c>
      <c r="AH178" t="e">
        <f>VLOOKUP(B178,'Зимний тет'!B:F,5,0)</f>
        <v>#N/A</v>
      </c>
    </row>
    <row r="179" spans="1:34">
      <c r="A179" s="5">
        <f t="shared" si="5"/>
        <v>178</v>
      </c>
      <c r="B179" s="53" t="s">
        <v>203</v>
      </c>
      <c r="C179" s="14"/>
      <c r="R179" s="6">
        <f t="shared" si="4"/>
        <v>0</v>
      </c>
      <c r="AH179" t="e">
        <f>VLOOKUP(B179,'Зимний тет'!B:F,5,0)</f>
        <v>#N/A</v>
      </c>
    </row>
    <row r="180" spans="1:34">
      <c r="A180" s="5">
        <f t="shared" si="5"/>
        <v>179</v>
      </c>
      <c r="B180" s="53" t="s">
        <v>139</v>
      </c>
      <c r="C180" s="14"/>
      <c r="R180" s="6">
        <f t="shared" si="4"/>
        <v>0</v>
      </c>
      <c r="AH180" t="e">
        <f>VLOOKUP(B180,'Зимний тет'!B:F,5,0)</f>
        <v>#N/A</v>
      </c>
    </row>
    <row r="181" spans="1:34">
      <c r="A181" s="5">
        <f t="shared" si="5"/>
        <v>180</v>
      </c>
      <c r="B181" s="53" t="s">
        <v>204</v>
      </c>
      <c r="C181" s="14"/>
      <c r="R181" s="6">
        <f t="shared" si="4"/>
        <v>0</v>
      </c>
      <c r="AH181" t="e">
        <f>VLOOKUP(B181,'Зимний тет'!B:F,5,0)</f>
        <v>#N/A</v>
      </c>
    </row>
    <row r="182" spans="1:34">
      <c r="A182" s="5">
        <f t="shared" si="5"/>
        <v>181</v>
      </c>
      <c r="B182" s="56" t="s">
        <v>313</v>
      </c>
      <c r="C182" s="14"/>
      <c r="R182" s="6">
        <f t="shared" si="4"/>
        <v>0</v>
      </c>
      <c r="AH182" t="e">
        <f>VLOOKUP(B182,'Зимний тет'!B:F,5,0)</f>
        <v>#N/A</v>
      </c>
    </row>
    <row r="183" spans="1:34">
      <c r="A183" s="5">
        <f t="shared" si="5"/>
        <v>182</v>
      </c>
      <c r="B183" s="56" t="s">
        <v>362</v>
      </c>
      <c r="C183" s="14"/>
      <c r="R183" s="6">
        <f t="shared" si="4"/>
        <v>0</v>
      </c>
      <c r="AH183" t="e">
        <f>VLOOKUP(B183,'Зимний тет'!B:F,5,0)</f>
        <v>#N/A</v>
      </c>
    </row>
    <row r="184" spans="1:34">
      <c r="A184" s="5">
        <f t="shared" si="5"/>
        <v>183</v>
      </c>
      <c r="B184" s="56" t="s">
        <v>389</v>
      </c>
      <c r="C184" s="14"/>
      <c r="R184" s="6">
        <f t="shared" si="4"/>
        <v>0</v>
      </c>
      <c r="AH184" t="e">
        <f>VLOOKUP(B184,'Зимний тет'!B:F,5,0)</f>
        <v>#N/A</v>
      </c>
    </row>
    <row r="185" spans="1:34">
      <c r="A185" s="5">
        <f t="shared" si="5"/>
        <v>184</v>
      </c>
      <c r="B185" s="53" t="s">
        <v>57</v>
      </c>
      <c r="C185" s="14"/>
      <c r="R185" s="6">
        <f t="shared" si="4"/>
        <v>0</v>
      </c>
      <c r="AH185" t="e">
        <f>VLOOKUP(B185,'Зимний тет'!B:F,5,0)</f>
        <v>#N/A</v>
      </c>
    </row>
    <row r="186" spans="1:34">
      <c r="A186" s="5">
        <f t="shared" si="5"/>
        <v>185</v>
      </c>
      <c r="B186" s="53" t="s">
        <v>192</v>
      </c>
      <c r="C186" s="14"/>
      <c r="R186" s="6">
        <f t="shared" si="4"/>
        <v>0</v>
      </c>
      <c r="AH186" t="e">
        <f>VLOOKUP(B186,'Зимний тет'!B:F,5,0)</f>
        <v>#N/A</v>
      </c>
    </row>
    <row r="187" spans="1:34">
      <c r="A187" s="5">
        <f t="shared" si="5"/>
        <v>186</v>
      </c>
      <c r="B187" s="51" t="s">
        <v>269</v>
      </c>
      <c r="C187" s="14"/>
      <c r="R187" s="6">
        <f t="shared" si="4"/>
        <v>0</v>
      </c>
      <c r="AH187" t="e">
        <f>VLOOKUP(B187,'Зимний тет'!B:F,5,0)</f>
        <v>#N/A</v>
      </c>
    </row>
    <row r="188" spans="1:34">
      <c r="A188" s="5">
        <f t="shared" si="5"/>
        <v>187</v>
      </c>
      <c r="B188" s="53" t="s">
        <v>129</v>
      </c>
      <c r="C188" s="14"/>
      <c r="R188" s="6">
        <f t="shared" si="4"/>
        <v>0</v>
      </c>
      <c r="AH188" t="e">
        <f>VLOOKUP(B188,'Зимний тет'!B:F,5,0)</f>
        <v>#N/A</v>
      </c>
    </row>
    <row r="189" spans="1:34">
      <c r="A189" s="5">
        <f t="shared" si="5"/>
        <v>188</v>
      </c>
      <c r="B189" s="53" t="s">
        <v>193</v>
      </c>
      <c r="C189" s="14"/>
      <c r="R189" s="6">
        <f t="shared" si="4"/>
        <v>0</v>
      </c>
      <c r="AH189" t="e">
        <f>VLOOKUP(B189,'Зимний тет'!B:F,5,0)</f>
        <v>#N/A</v>
      </c>
    </row>
    <row r="190" spans="1:34">
      <c r="A190" s="5">
        <f t="shared" si="5"/>
        <v>189</v>
      </c>
      <c r="B190" s="53" t="s">
        <v>137</v>
      </c>
      <c r="C190" s="14"/>
      <c r="R190" s="6">
        <f t="shared" si="4"/>
        <v>0</v>
      </c>
      <c r="AH190" t="e">
        <f>VLOOKUP(B190,'Зимний тет'!B:F,5,0)</f>
        <v>#N/A</v>
      </c>
    </row>
    <row r="191" spans="1:34">
      <c r="A191" s="5">
        <f t="shared" si="5"/>
        <v>190</v>
      </c>
      <c r="B191" s="53" t="s">
        <v>165</v>
      </c>
      <c r="C191" s="14"/>
      <c r="R191" s="6">
        <f t="shared" si="4"/>
        <v>0</v>
      </c>
      <c r="AH191" t="e">
        <f>VLOOKUP(B191,'Зимний тет'!B:F,5,0)</f>
        <v>#N/A</v>
      </c>
    </row>
    <row r="192" spans="1:34">
      <c r="A192" s="5">
        <f t="shared" si="5"/>
        <v>191</v>
      </c>
      <c r="B192" s="56" t="s">
        <v>358</v>
      </c>
      <c r="C192" s="14"/>
      <c r="R192" s="6">
        <f t="shared" si="4"/>
        <v>0</v>
      </c>
      <c r="AH192" t="e">
        <f>VLOOKUP(B192,'Зимний тет'!B:F,5,0)</f>
        <v>#N/A</v>
      </c>
    </row>
    <row r="193" spans="1:34">
      <c r="A193" s="5">
        <f t="shared" si="5"/>
        <v>192</v>
      </c>
      <c r="B193" s="53" t="s">
        <v>138</v>
      </c>
      <c r="C193" s="14"/>
      <c r="R193" s="6">
        <f t="shared" si="4"/>
        <v>0</v>
      </c>
      <c r="AH193" t="e">
        <f>VLOOKUP(B193,'Зимний тет'!B:F,5,0)</f>
        <v>#N/A</v>
      </c>
    </row>
    <row r="194" spans="1:34">
      <c r="A194" s="5">
        <f t="shared" si="5"/>
        <v>193</v>
      </c>
      <c r="B194" s="53" t="s">
        <v>150</v>
      </c>
      <c r="C194" s="14"/>
      <c r="R194" s="6">
        <f t="shared" ref="R194:R257" si="6">SUM(C194:Q194)</f>
        <v>0</v>
      </c>
      <c r="AH194" t="e">
        <f>VLOOKUP(B194,'Зимний тет'!B:F,5,0)</f>
        <v>#N/A</v>
      </c>
    </row>
    <row r="195" spans="1:34">
      <c r="A195" s="5">
        <f t="shared" ref="A195:A211" si="7">A194+1</f>
        <v>194</v>
      </c>
      <c r="B195" s="51" t="s">
        <v>272</v>
      </c>
      <c r="C195" s="14"/>
      <c r="R195" s="6">
        <f t="shared" si="6"/>
        <v>0</v>
      </c>
      <c r="AH195" t="e">
        <f>VLOOKUP(B195,'Зимний тет'!B:F,5,0)</f>
        <v>#N/A</v>
      </c>
    </row>
    <row r="196" spans="1:34">
      <c r="A196" s="5">
        <f t="shared" si="7"/>
        <v>195</v>
      </c>
      <c r="B196" s="56" t="s">
        <v>316</v>
      </c>
      <c r="C196" s="14"/>
      <c r="R196" s="6">
        <f t="shared" si="6"/>
        <v>0</v>
      </c>
      <c r="AH196" t="e">
        <f>VLOOKUP(B196,'Зимний тет'!B:F,5,0)</f>
        <v>#N/A</v>
      </c>
    </row>
    <row r="197" spans="1:34">
      <c r="A197" s="5">
        <f t="shared" si="7"/>
        <v>196</v>
      </c>
      <c r="B197" s="59" t="s">
        <v>178</v>
      </c>
      <c r="C197" s="14"/>
      <c r="R197" s="6">
        <f t="shared" si="6"/>
        <v>0</v>
      </c>
      <c r="AH197" t="e">
        <f>VLOOKUP(B197,'Зимний тет'!B:F,5,0)</f>
        <v>#N/A</v>
      </c>
    </row>
    <row r="198" spans="1:34">
      <c r="A198" s="5">
        <f t="shared" si="7"/>
        <v>197</v>
      </c>
      <c r="B198" s="56" t="s">
        <v>383</v>
      </c>
      <c r="C198" s="14"/>
      <c r="R198" s="6">
        <f t="shared" si="6"/>
        <v>0</v>
      </c>
      <c r="AH198" t="e">
        <f>VLOOKUP(B198,'Зимний тет'!B:F,5,0)</f>
        <v>#N/A</v>
      </c>
    </row>
    <row r="199" spans="1:34">
      <c r="A199" s="5">
        <f t="shared" si="7"/>
        <v>198</v>
      </c>
      <c r="B199" s="51" t="s">
        <v>367</v>
      </c>
      <c r="C199" s="14"/>
      <c r="R199" s="6">
        <f t="shared" si="6"/>
        <v>0</v>
      </c>
      <c r="AH199" t="e">
        <f>VLOOKUP(B199,'Зимний тет'!B:F,5,0)</f>
        <v>#N/A</v>
      </c>
    </row>
    <row r="200" spans="1:34">
      <c r="A200" s="5">
        <f t="shared" si="7"/>
        <v>199</v>
      </c>
      <c r="B200" s="53" t="s">
        <v>116</v>
      </c>
      <c r="C200" s="14"/>
      <c r="R200" s="6">
        <f t="shared" si="6"/>
        <v>0</v>
      </c>
      <c r="AH200" t="e">
        <f>VLOOKUP(B200,'Зимний тет'!B:F,5,0)</f>
        <v>#N/A</v>
      </c>
    </row>
    <row r="201" spans="1:34">
      <c r="A201" s="5">
        <f t="shared" si="7"/>
        <v>200</v>
      </c>
      <c r="B201" s="51" t="s">
        <v>255</v>
      </c>
      <c r="C201" s="14"/>
      <c r="R201" s="6">
        <f t="shared" si="6"/>
        <v>0</v>
      </c>
    </row>
    <row r="202" spans="1:34">
      <c r="A202" s="5">
        <f t="shared" si="7"/>
        <v>201</v>
      </c>
      <c r="B202" s="53" t="s">
        <v>126</v>
      </c>
      <c r="C202" s="14"/>
      <c r="R202" s="6">
        <f t="shared" si="6"/>
        <v>0</v>
      </c>
    </row>
    <row r="203" spans="1:34">
      <c r="A203" s="5">
        <f t="shared" si="7"/>
        <v>202</v>
      </c>
      <c r="B203" s="53" t="s">
        <v>83</v>
      </c>
      <c r="C203" s="14"/>
      <c r="R203" s="6">
        <f t="shared" si="6"/>
        <v>0</v>
      </c>
    </row>
    <row r="204" spans="1:34">
      <c r="A204" s="5">
        <f t="shared" si="7"/>
        <v>203</v>
      </c>
      <c r="B204" s="53" t="s">
        <v>121</v>
      </c>
      <c r="C204" s="14"/>
      <c r="R204" s="6">
        <f t="shared" si="6"/>
        <v>0</v>
      </c>
    </row>
    <row r="205" spans="1:34">
      <c r="A205" s="5">
        <f t="shared" si="7"/>
        <v>204</v>
      </c>
      <c r="B205" s="56" t="s">
        <v>344</v>
      </c>
      <c r="C205" s="14"/>
      <c r="R205" s="6">
        <f t="shared" si="6"/>
        <v>0</v>
      </c>
    </row>
    <row r="206" spans="1:34">
      <c r="A206" s="5">
        <f t="shared" si="7"/>
        <v>205</v>
      </c>
      <c r="B206" s="56" t="s">
        <v>371</v>
      </c>
      <c r="C206" s="14"/>
      <c r="R206" s="6">
        <f t="shared" si="6"/>
        <v>0</v>
      </c>
    </row>
    <row r="207" spans="1:34">
      <c r="A207" s="5">
        <f t="shared" si="7"/>
        <v>206</v>
      </c>
      <c r="B207" s="51" t="s">
        <v>289</v>
      </c>
      <c r="C207" s="14"/>
      <c r="R207" s="6">
        <f t="shared" si="6"/>
        <v>0</v>
      </c>
    </row>
    <row r="208" spans="1:34">
      <c r="A208" s="5">
        <f t="shared" si="7"/>
        <v>207</v>
      </c>
      <c r="B208" s="56" t="s">
        <v>361</v>
      </c>
      <c r="C208" s="14"/>
      <c r="R208" s="6">
        <f t="shared" si="6"/>
        <v>0</v>
      </c>
    </row>
    <row r="209" spans="1:18">
      <c r="A209" s="5">
        <f t="shared" si="7"/>
        <v>208</v>
      </c>
      <c r="B209" s="53" t="s">
        <v>132</v>
      </c>
      <c r="C209" s="14"/>
      <c r="R209" s="6">
        <f t="shared" si="6"/>
        <v>0</v>
      </c>
    </row>
    <row r="210" spans="1:18">
      <c r="A210" s="5">
        <f t="shared" si="7"/>
        <v>209</v>
      </c>
      <c r="B210" s="54" t="s">
        <v>82</v>
      </c>
      <c r="C210" s="14"/>
      <c r="R210" s="6">
        <f t="shared" si="6"/>
        <v>0</v>
      </c>
    </row>
    <row r="211" spans="1:18">
      <c r="A211" s="5">
        <f t="shared" si="7"/>
        <v>210</v>
      </c>
      <c r="B211" s="59" t="s">
        <v>79</v>
      </c>
      <c r="C211" s="14"/>
      <c r="R211" s="6">
        <f t="shared" si="6"/>
        <v>0</v>
      </c>
    </row>
  </sheetData>
  <autoFilter ref="B1:R188">
    <filterColumn colId="7"/>
    <filterColumn colId="8"/>
    <filterColumn colId="12"/>
  </autoFilter>
  <sortState ref="A2:S211">
    <sortCondition descending="1" ref="R2:R211"/>
  </sortState>
  <conditionalFormatting sqref="B133 B108 B92">
    <cfRule type="expression" dxfId="1259" priority="322">
      <formula>L92=1</formula>
    </cfRule>
    <cfRule type="expression" dxfId="1258" priority="323">
      <formula>L92=2</formula>
    </cfRule>
    <cfRule type="expression" dxfId="1257" priority="324">
      <formula>L92=3</formula>
    </cfRule>
  </conditionalFormatting>
  <conditionalFormatting sqref="B93">
    <cfRule type="expression" dxfId="1256" priority="319">
      <formula>L93=1</formula>
    </cfRule>
    <cfRule type="expression" dxfId="1255" priority="320">
      <formula>L93=2</formula>
    </cfRule>
    <cfRule type="expression" dxfId="1254" priority="321">
      <formula>L93=3</formula>
    </cfRule>
  </conditionalFormatting>
  <conditionalFormatting sqref="B94">
    <cfRule type="expression" dxfId="1253" priority="316">
      <formula>L94=1</formula>
    </cfRule>
    <cfRule type="expression" dxfId="1252" priority="317">
      <formula>L94=2</formula>
    </cfRule>
    <cfRule type="expression" dxfId="1251" priority="318">
      <formula>L94=3</formula>
    </cfRule>
  </conditionalFormatting>
  <conditionalFormatting sqref="B95">
    <cfRule type="expression" dxfId="1250" priority="313">
      <formula>L95=1</formula>
    </cfRule>
    <cfRule type="expression" dxfId="1249" priority="314">
      <formula>L95=2</formula>
    </cfRule>
    <cfRule type="expression" dxfId="1248" priority="315">
      <formula>L95=3</formula>
    </cfRule>
  </conditionalFormatting>
  <conditionalFormatting sqref="B96">
    <cfRule type="expression" dxfId="1247" priority="310">
      <formula>L96=1</formula>
    </cfRule>
    <cfRule type="expression" dxfId="1246" priority="311">
      <formula>L96=2</formula>
    </cfRule>
    <cfRule type="expression" dxfId="1245" priority="312">
      <formula>L96=3</formula>
    </cfRule>
  </conditionalFormatting>
  <conditionalFormatting sqref="B97">
    <cfRule type="expression" dxfId="1244" priority="307">
      <formula>L97=1</formula>
    </cfRule>
    <cfRule type="expression" dxfId="1243" priority="308">
      <formula>L97=2</formula>
    </cfRule>
    <cfRule type="expression" dxfId="1242" priority="309">
      <formula>L97=3</formula>
    </cfRule>
  </conditionalFormatting>
  <conditionalFormatting sqref="B98">
    <cfRule type="expression" dxfId="1241" priority="304">
      <formula>L98=1</formula>
    </cfRule>
    <cfRule type="expression" dxfId="1240" priority="305">
      <formula>L98=2</formula>
    </cfRule>
    <cfRule type="expression" dxfId="1239" priority="306">
      <formula>L98=3</formula>
    </cfRule>
  </conditionalFormatting>
  <conditionalFormatting sqref="B99">
    <cfRule type="expression" dxfId="1238" priority="301">
      <formula>L99=1</formula>
    </cfRule>
    <cfRule type="expression" dxfId="1237" priority="302">
      <formula>L99=2</formula>
    </cfRule>
    <cfRule type="expression" dxfId="1236" priority="303">
      <formula>L99=3</formula>
    </cfRule>
  </conditionalFormatting>
  <conditionalFormatting sqref="B100">
    <cfRule type="expression" dxfId="1235" priority="298">
      <formula>L100=1</formula>
    </cfRule>
    <cfRule type="expression" dxfId="1234" priority="299">
      <formula>L100=2</formula>
    </cfRule>
    <cfRule type="expression" dxfId="1233" priority="300">
      <formula>L100=3</formula>
    </cfRule>
  </conditionalFormatting>
  <conditionalFormatting sqref="B101">
    <cfRule type="expression" dxfId="1232" priority="295">
      <formula>L101=1</formula>
    </cfRule>
    <cfRule type="expression" dxfId="1231" priority="296">
      <formula>L101=2</formula>
    </cfRule>
    <cfRule type="expression" dxfId="1230" priority="297">
      <formula>L101=3</formula>
    </cfRule>
  </conditionalFormatting>
  <conditionalFormatting sqref="B102">
    <cfRule type="expression" dxfId="1229" priority="292">
      <formula>L102=1</formula>
    </cfRule>
    <cfRule type="expression" dxfId="1228" priority="293">
      <formula>L102=2</formula>
    </cfRule>
    <cfRule type="expression" dxfId="1227" priority="294">
      <formula>L102=3</formula>
    </cfRule>
  </conditionalFormatting>
  <conditionalFormatting sqref="B103">
    <cfRule type="expression" dxfId="1226" priority="289">
      <formula>L103=1</formula>
    </cfRule>
    <cfRule type="expression" dxfId="1225" priority="290">
      <formula>L103=2</formula>
    </cfRule>
    <cfRule type="expression" dxfId="1224" priority="291">
      <formula>L103=3</formula>
    </cfRule>
  </conditionalFormatting>
  <conditionalFormatting sqref="B104:B106">
    <cfRule type="expression" dxfId="1223" priority="286">
      <formula>L104=1</formula>
    </cfRule>
    <cfRule type="expression" dxfId="1222" priority="287">
      <formula>L104=2</formula>
    </cfRule>
    <cfRule type="expression" dxfId="1221" priority="288">
      <formula>L104=3</formula>
    </cfRule>
  </conditionalFormatting>
  <conditionalFormatting sqref="B107">
    <cfRule type="expression" dxfId="1220" priority="283">
      <formula>L107=1</formula>
    </cfRule>
    <cfRule type="expression" dxfId="1219" priority="284">
      <formula>L107=2</formula>
    </cfRule>
    <cfRule type="expression" dxfId="1218" priority="285">
      <formula>L107=3</formula>
    </cfRule>
  </conditionalFormatting>
  <conditionalFormatting sqref="B109">
    <cfRule type="expression" dxfId="1217" priority="280">
      <formula>L109=1</formula>
    </cfRule>
    <cfRule type="expression" dxfId="1216" priority="281">
      <formula>L109=2</formula>
    </cfRule>
    <cfRule type="expression" dxfId="1215" priority="282">
      <formula>L109=3</formula>
    </cfRule>
  </conditionalFormatting>
  <conditionalFormatting sqref="B110">
    <cfRule type="expression" dxfId="1214" priority="271">
      <formula>L110=1</formula>
    </cfRule>
    <cfRule type="expression" dxfId="1213" priority="272">
      <formula>L110=2</formula>
    </cfRule>
    <cfRule type="expression" dxfId="1212" priority="273">
      <formula>L110=3</formula>
    </cfRule>
  </conditionalFormatting>
  <conditionalFormatting sqref="B111">
    <cfRule type="expression" dxfId="1211" priority="268">
      <formula>L111=1</formula>
    </cfRule>
    <cfRule type="expression" dxfId="1210" priority="269">
      <formula>L111=2</formula>
    </cfRule>
    <cfRule type="expression" dxfId="1209" priority="270">
      <formula>L111=3</formula>
    </cfRule>
  </conditionalFormatting>
  <conditionalFormatting sqref="B131">
    <cfRule type="expression" dxfId="1208" priority="265">
      <formula>L131=1</formula>
    </cfRule>
    <cfRule type="expression" dxfId="1207" priority="266">
      <formula>L131=2</formula>
    </cfRule>
    <cfRule type="expression" dxfId="1206" priority="267">
      <formula>L131=3</formula>
    </cfRule>
  </conditionalFormatting>
  <conditionalFormatting sqref="B132">
    <cfRule type="expression" dxfId="1205" priority="262">
      <formula>L132=1</formula>
    </cfRule>
    <cfRule type="expression" dxfId="1204" priority="263">
      <formula>L132=2</formula>
    </cfRule>
    <cfRule type="expression" dxfId="1203" priority="264">
      <formula>L132=3</formula>
    </cfRule>
  </conditionalFormatting>
  <conditionalFormatting sqref="B133">
    <cfRule type="expression" dxfId="1202" priority="259">
      <formula>L133=1</formula>
    </cfRule>
    <cfRule type="expression" dxfId="1201" priority="260">
      <formula>L133=2</formula>
    </cfRule>
    <cfRule type="expression" dxfId="1200" priority="261">
      <formula>L133=3</formula>
    </cfRule>
  </conditionalFormatting>
  <conditionalFormatting sqref="B135:B138">
    <cfRule type="expression" dxfId="1199" priority="256">
      <formula>K135=1</formula>
    </cfRule>
    <cfRule type="expression" dxfId="1198" priority="257">
      <formula>K135=2</formula>
    </cfRule>
    <cfRule type="expression" dxfId="1197" priority="258">
      <formula>K135=3</formula>
    </cfRule>
  </conditionalFormatting>
  <conditionalFormatting sqref="B139">
    <cfRule type="expression" dxfId="1196" priority="253">
      <formula>K139=1</formula>
    </cfRule>
    <cfRule type="expression" dxfId="1195" priority="254">
      <formula>K139=2</formula>
    </cfRule>
    <cfRule type="expression" dxfId="1194" priority="255">
      <formula>K139=3</formula>
    </cfRule>
  </conditionalFormatting>
  <conditionalFormatting sqref="B140:B145">
    <cfRule type="expression" dxfId="1193" priority="250">
      <formula>K140=1</formula>
    </cfRule>
    <cfRule type="expression" dxfId="1192" priority="251">
      <formula>K140=2</formula>
    </cfRule>
    <cfRule type="expression" dxfId="1191" priority="252">
      <formula>K140=3</formula>
    </cfRule>
  </conditionalFormatting>
  <conditionalFormatting sqref="B146">
    <cfRule type="expression" dxfId="1190" priority="247">
      <formula>K146=1</formula>
    </cfRule>
    <cfRule type="expression" dxfId="1189" priority="248">
      <formula>K146=2</formula>
    </cfRule>
    <cfRule type="expression" dxfId="1188" priority="249">
      <formula>K146=3</formula>
    </cfRule>
  </conditionalFormatting>
  <conditionalFormatting sqref="B147">
    <cfRule type="expression" dxfId="1187" priority="244">
      <formula>K147=1</formula>
    </cfRule>
    <cfRule type="expression" dxfId="1186" priority="245">
      <formula>K147=2</formula>
    </cfRule>
    <cfRule type="expression" dxfId="1185" priority="246">
      <formula>K147=3</formula>
    </cfRule>
  </conditionalFormatting>
  <conditionalFormatting sqref="B148">
    <cfRule type="expression" dxfId="1184" priority="238">
      <formula>H148=1</formula>
    </cfRule>
    <cfRule type="expression" dxfId="1183" priority="239">
      <formula>H148=2</formula>
    </cfRule>
    <cfRule type="expression" dxfId="1182" priority="240">
      <formula>H148=3</formula>
    </cfRule>
  </conditionalFormatting>
  <conditionalFormatting sqref="B152">
    <cfRule type="expression" dxfId="1181" priority="232">
      <formula>L152=1</formula>
    </cfRule>
    <cfRule type="expression" dxfId="1180" priority="233">
      <formula>L152=2</formula>
    </cfRule>
    <cfRule type="expression" dxfId="1179" priority="234">
      <formula>L152=3</formula>
    </cfRule>
  </conditionalFormatting>
  <conditionalFormatting sqref="B150">
    <cfRule type="expression" dxfId="1178" priority="220">
      <formula>#REF!=1</formula>
    </cfRule>
    <cfRule type="expression" dxfId="1177" priority="221">
      <formula>#REF!=2</formula>
    </cfRule>
    <cfRule type="expression" dxfId="1176" priority="222">
      <formula>#REF!=3</formula>
    </cfRule>
  </conditionalFormatting>
  <conditionalFormatting sqref="B133">
    <cfRule type="expression" dxfId="1175" priority="214">
      <formula>L133=1</formula>
    </cfRule>
    <cfRule type="expression" dxfId="1174" priority="215">
      <formula>L133=2</formula>
    </cfRule>
    <cfRule type="expression" dxfId="1173" priority="216">
      <formula>L133=3</formula>
    </cfRule>
  </conditionalFormatting>
  <conditionalFormatting sqref="B93">
    <cfRule type="expression" dxfId="1172" priority="211">
      <formula>L93=1</formula>
    </cfRule>
    <cfRule type="expression" dxfId="1171" priority="212">
      <formula>L93=2</formula>
    </cfRule>
    <cfRule type="expression" dxfId="1170" priority="213">
      <formula>L93=3</formula>
    </cfRule>
  </conditionalFormatting>
  <conditionalFormatting sqref="B94">
    <cfRule type="expression" dxfId="1169" priority="208">
      <formula>L94=1</formula>
    </cfRule>
    <cfRule type="expression" dxfId="1168" priority="209">
      <formula>L94=2</formula>
    </cfRule>
    <cfRule type="expression" dxfId="1167" priority="210">
      <formula>L94=3</formula>
    </cfRule>
  </conditionalFormatting>
  <conditionalFormatting sqref="B95">
    <cfRule type="expression" dxfId="1166" priority="205">
      <formula>L95=1</formula>
    </cfRule>
    <cfRule type="expression" dxfId="1165" priority="206">
      <formula>L95=2</formula>
    </cfRule>
    <cfRule type="expression" dxfId="1164" priority="207">
      <formula>L95=3</formula>
    </cfRule>
  </conditionalFormatting>
  <conditionalFormatting sqref="B96">
    <cfRule type="expression" dxfId="1163" priority="202">
      <formula>L96=1</formula>
    </cfRule>
    <cfRule type="expression" dxfId="1162" priority="203">
      <formula>L96=2</formula>
    </cfRule>
    <cfRule type="expression" dxfId="1161" priority="204">
      <formula>L96=3</formula>
    </cfRule>
  </conditionalFormatting>
  <conditionalFormatting sqref="B97">
    <cfRule type="expression" dxfId="1160" priority="199">
      <formula>L97=1</formula>
    </cfRule>
    <cfRule type="expression" dxfId="1159" priority="200">
      <formula>L97=2</formula>
    </cfRule>
    <cfRule type="expression" dxfId="1158" priority="201">
      <formula>L97=3</formula>
    </cfRule>
  </conditionalFormatting>
  <conditionalFormatting sqref="B98">
    <cfRule type="expression" dxfId="1157" priority="196">
      <formula>L98=1</formula>
    </cfRule>
    <cfRule type="expression" dxfId="1156" priority="197">
      <formula>L98=2</formula>
    </cfRule>
    <cfRule type="expression" dxfId="1155" priority="198">
      <formula>L98=3</formula>
    </cfRule>
  </conditionalFormatting>
  <conditionalFormatting sqref="B99">
    <cfRule type="expression" dxfId="1154" priority="193">
      <formula>L99=1</formula>
    </cfRule>
    <cfRule type="expression" dxfId="1153" priority="194">
      <formula>L99=2</formula>
    </cfRule>
    <cfRule type="expression" dxfId="1152" priority="195">
      <formula>L99=3</formula>
    </cfRule>
  </conditionalFormatting>
  <conditionalFormatting sqref="B100">
    <cfRule type="expression" dxfId="1151" priority="190">
      <formula>L100=1</formula>
    </cfRule>
    <cfRule type="expression" dxfId="1150" priority="191">
      <formula>L100=2</formula>
    </cfRule>
    <cfRule type="expression" dxfId="1149" priority="192">
      <formula>L100=3</formula>
    </cfRule>
  </conditionalFormatting>
  <conditionalFormatting sqref="B101">
    <cfRule type="expression" dxfId="1148" priority="187">
      <formula>L101=1</formula>
    </cfRule>
    <cfRule type="expression" dxfId="1147" priority="188">
      <formula>L101=2</formula>
    </cfRule>
    <cfRule type="expression" dxfId="1146" priority="189">
      <formula>L101=3</formula>
    </cfRule>
  </conditionalFormatting>
  <conditionalFormatting sqref="B102">
    <cfRule type="expression" dxfId="1145" priority="184">
      <formula>L102=1</formula>
    </cfRule>
    <cfRule type="expression" dxfId="1144" priority="185">
      <formula>L102=2</formula>
    </cfRule>
    <cfRule type="expression" dxfId="1143" priority="186">
      <formula>L102=3</formula>
    </cfRule>
  </conditionalFormatting>
  <conditionalFormatting sqref="B103">
    <cfRule type="expression" dxfId="1142" priority="181">
      <formula>L103=1</formula>
    </cfRule>
    <cfRule type="expression" dxfId="1141" priority="182">
      <formula>L103=2</formula>
    </cfRule>
    <cfRule type="expression" dxfId="1140" priority="183">
      <formula>L103=3</formula>
    </cfRule>
  </conditionalFormatting>
  <conditionalFormatting sqref="B104:B106">
    <cfRule type="expression" dxfId="1139" priority="178">
      <formula>L104=1</formula>
    </cfRule>
    <cfRule type="expression" dxfId="1138" priority="179">
      <formula>L104=2</formula>
    </cfRule>
    <cfRule type="expression" dxfId="1137" priority="180">
      <formula>L104=3</formula>
    </cfRule>
  </conditionalFormatting>
  <conditionalFormatting sqref="B107">
    <cfRule type="expression" dxfId="1136" priority="175">
      <formula>L107=1</formula>
    </cfRule>
    <cfRule type="expression" dxfId="1135" priority="176">
      <formula>L107=2</formula>
    </cfRule>
    <cfRule type="expression" dxfId="1134" priority="177">
      <formula>L107=3</formula>
    </cfRule>
  </conditionalFormatting>
  <conditionalFormatting sqref="B109">
    <cfRule type="expression" dxfId="1133" priority="172">
      <formula>L109=1</formula>
    </cfRule>
    <cfRule type="expression" dxfId="1132" priority="173">
      <formula>L109=2</formula>
    </cfRule>
    <cfRule type="expression" dxfId="1131" priority="174">
      <formula>L109=3</formula>
    </cfRule>
  </conditionalFormatting>
  <conditionalFormatting sqref="B110">
    <cfRule type="expression" dxfId="1130" priority="163">
      <formula>L110=1</formula>
    </cfRule>
    <cfRule type="expression" dxfId="1129" priority="164">
      <formula>L110=2</formula>
    </cfRule>
    <cfRule type="expression" dxfId="1128" priority="165">
      <formula>L110=3</formula>
    </cfRule>
  </conditionalFormatting>
  <conditionalFormatting sqref="B111">
    <cfRule type="expression" dxfId="1127" priority="160">
      <formula>L111=1</formula>
    </cfRule>
    <cfRule type="expression" dxfId="1126" priority="161">
      <formula>L111=2</formula>
    </cfRule>
    <cfRule type="expression" dxfId="1125" priority="162">
      <formula>L111=3</formula>
    </cfRule>
  </conditionalFormatting>
  <conditionalFormatting sqref="B131">
    <cfRule type="expression" dxfId="1124" priority="157">
      <formula>L131=1</formula>
    </cfRule>
    <cfRule type="expression" dxfId="1123" priority="158">
      <formula>L131=2</formula>
    </cfRule>
    <cfRule type="expression" dxfId="1122" priority="159">
      <formula>L131=3</formula>
    </cfRule>
  </conditionalFormatting>
  <conditionalFormatting sqref="B132">
    <cfRule type="expression" dxfId="1121" priority="154">
      <formula>L132=1</formula>
    </cfRule>
    <cfRule type="expression" dxfId="1120" priority="155">
      <formula>L132=2</formula>
    </cfRule>
    <cfRule type="expression" dxfId="1119" priority="156">
      <formula>L132=3</formula>
    </cfRule>
  </conditionalFormatting>
  <conditionalFormatting sqref="B133">
    <cfRule type="expression" dxfId="1118" priority="151">
      <formula>L133=1</formula>
    </cfRule>
    <cfRule type="expression" dxfId="1117" priority="152">
      <formula>L133=2</formula>
    </cfRule>
    <cfRule type="expression" dxfId="1116" priority="153">
      <formula>L133=3</formula>
    </cfRule>
  </conditionalFormatting>
  <conditionalFormatting sqref="B135:B138">
    <cfRule type="expression" dxfId="1115" priority="148">
      <formula>K135=1</formula>
    </cfRule>
    <cfRule type="expression" dxfId="1114" priority="149">
      <formula>K135=2</formula>
    </cfRule>
    <cfRule type="expression" dxfId="1113" priority="150">
      <formula>K135=3</formula>
    </cfRule>
  </conditionalFormatting>
  <conditionalFormatting sqref="B139">
    <cfRule type="expression" dxfId="1112" priority="145">
      <formula>K139=1</formula>
    </cfRule>
    <cfRule type="expression" dxfId="1111" priority="146">
      <formula>K139=2</formula>
    </cfRule>
    <cfRule type="expression" dxfId="1110" priority="147">
      <formula>K139=3</formula>
    </cfRule>
  </conditionalFormatting>
  <conditionalFormatting sqref="B140:B145">
    <cfRule type="expression" dxfId="1109" priority="142">
      <formula>K140=1</formula>
    </cfRule>
    <cfRule type="expression" dxfId="1108" priority="143">
      <formula>K140=2</formula>
    </cfRule>
    <cfRule type="expression" dxfId="1107" priority="144">
      <formula>K140=3</formula>
    </cfRule>
  </conditionalFormatting>
  <conditionalFormatting sqref="B146">
    <cfRule type="expression" dxfId="1106" priority="139">
      <formula>K146=1</formula>
    </cfRule>
    <cfRule type="expression" dxfId="1105" priority="140">
      <formula>K146=2</formula>
    </cfRule>
    <cfRule type="expression" dxfId="1104" priority="141">
      <formula>K146=3</formula>
    </cfRule>
  </conditionalFormatting>
  <conditionalFormatting sqref="B147">
    <cfRule type="expression" dxfId="1103" priority="136">
      <formula>K147=1</formula>
    </cfRule>
    <cfRule type="expression" dxfId="1102" priority="137">
      <formula>K147=2</formula>
    </cfRule>
    <cfRule type="expression" dxfId="1101" priority="138">
      <formula>K147=3</formula>
    </cfRule>
  </conditionalFormatting>
  <conditionalFormatting sqref="B148">
    <cfRule type="expression" dxfId="1100" priority="130">
      <formula>H148=1</formula>
    </cfRule>
    <cfRule type="expression" dxfId="1099" priority="131">
      <formula>H148=2</formula>
    </cfRule>
    <cfRule type="expression" dxfId="1098" priority="132">
      <formula>H148=3</formula>
    </cfRule>
  </conditionalFormatting>
  <conditionalFormatting sqref="B151">
    <cfRule type="expression" dxfId="1097" priority="124">
      <formula>L151=1</formula>
    </cfRule>
    <cfRule type="expression" dxfId="1096" priority="125">
      <formula>L151=2</formula>
    </cfRule>
    <cfRule type="expression" dxfId="1095" priority="126">
      <formula>L151=3</formula>
    </cfRule>
  </conditionalFormatting>
  <conditionalFormatting sqref="B151">
    <cfRule type="expression" dxfId="1094" priority="325">
      <formula>I134=1</formula>
    </cfRule>
    <cfRule type="expression" dxfId="1093" priority="326">
      <formula>I134=2</formula>
    </cfRule>
    <cfRule type="expression" dxfId="1092" priority="327">
      <formula>I134=3</formula>
    </cfRule>
  </conditionalFormatting>
  <conditionalFormatting sqref="B150">
    <cfRule type="expression" dxfId="1091" priority="331">
      <formula>I134=1</formula>
    </cfRule>
    <cfRule type="expression" dxfId="1090" priority="332">
      <formula>I134=2</formula>
    </cfRule>
    <cfRule type="expression" dxfId="1089" priority="333">
      <formula>I134=3</formula>
    </cfRule>
  </conditionalFormatting>
  <conditionalFormatting sqref="B152:B154 B166:B167">
    <cfRule type="expression" dxfId="1088" priority="340">
      <formula>#REF!=1</formula>
    </cfRule>
    <cfRule type="expression" dxfId="1087" priority="341">
      <formula>#REF!=2</formula>
    </cfRule>
    <cfRule type="expression" dxfId="1086" priority="342">
      <formula>#REF!=3</formula>
    </cfRule>
  </conditionalFormatting>
  <conditionalFormatting sqref="B168">
    <cfRule type="expression" dxfId="1085" priority="346">
      <formula>G189=1</formula>
    </cfRule>
    <cfRule type="expression" dxfId="1084" priority="347">
      <formula>G189=2</formula>
    </cfRule>
    <cfRule type="expression" dxfId="1083" priority="348">
      <formula>G189=3</formula>
    </cfRule>
  </conditionalFormatting>
  <conditionalFormatting sqref="B166:B167 B169:B174">
    <cfRule type="expression" dxfId="1082" priority="355">
      <formula>#REF!=1</formula>
    </cfRule>
    <cfRule type="expression" dxfId="1081" priority="356">
      <formula>#REF!=2</formula>
    </cfRule>
    <cfRule type="expression" dxfId="1080" priority="357">
      <formula>#REF!=3</formula>
    </cfRule>
  </conditionalFormatting>
  <conditionalFormatting sqref="B207">
    <cfRule type="expression" dxfId="1079" priority="13">
      <formula>J207=2</formula>
    </cfRule>
    <cfRule type="expression" dxfId="1078" priority="14">
      <formula>J207=1</formula>
    </cfRule>
    <cfRule type="expression" dxfId="1077" priority="15">
      <formula>J207=3</formula>
    </cfRule>
  </conditionalFormatting>
  <conditionalFormatting sqref="B208">
    <cfRule type="expression" dxfId="1076" priority="10">
      <formula>J208=2</formula>
    </cfRule>
    <cfRule type="expression" dxfId="1075" priority="11">
      <formula>J208=1</formula>
    </cfRule>
    <cfRule type="expression" dxfId="1074" priority="12">
      <formula>J208=3</formula>
    </cfRule>
  </conditionalFormatting>
  <conditionalFormatting sqref="B209">
    <cfRule type="expression" dxfId="1073" priority="7">
      <formula>J209=2</formula>
    </cfRule>
    <cfRule type="expression" dxfId="1072" priority="8">
      <formula>J209=1</formula>
    </cfRule>
    <cfRule type="expression" dxfId="1071" priority="9">
      <formula>J209=3</formula>
    </cfRule>
  </conditionalFormatting>
  <conditionalFormatting sqref="B210">
    <cfRule type="expression" dxfId="1070" priority="4">
      <formula>H210=2</formula>
    </cfRule>
    <cfRule type="expression" dxfId="1069" priority="5">
      <formula>H210=1</formula>
    </cfRule>
    <cfRule type="expression" dxfId="1068" priority="6">
      <formula>H210=3</formula>
    </cfRule>
  </conditionalFormatting>
  <conditionalFormatting sqref="B211">
    <cfRule type="expression" dxfId="1067" priority="1">
      <formula>H211=2</formula>
    </cfRule>
    <cfRule type="expression" dxfId="1066" priority="2">
      <formula>H211=1</formula>
    </cfRule>
    <cfRule type="expression" dxfId="1065" priority="3">
      <formula>H211=3</formula>
    </cfRule>
  </conditionalFormatting>
  <dataValidations count="1">
    <dataValidation type="list" allowBlank="1" showInputMessage="1" showErrorMessage="1" sqref="B92:B111 B131:B133 B207:B211">
      <formula1>Игрок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3"/>
  <sheetViews>
    <sheetView workbookViewId="0">
      <selection activeCell="C2" sqref="C2:C53"/>
    </sheetView>
  </sheetViews>
  <sheetFormatPr defaultRowHeight="15"/>
  <cols>
    <col min="2" max="2" width="22.5703125" customWidth="1"/>
    <col min="3" max="3" width="10.7109375" customWidth="1"/>
  </cols>
  <sheetData>
    <row r="1" spans="1:3">
      <c r="A1" s="25" t="s">
        <v>279</v>
      </c>
      <c r="B1" s="25" t="s">
        <v>384</v>
      </c>
      <c r="C1" s="25" t="s">
        <v>417</v>
      </c>
    </row>
    <row r="2" spans="1:3">
      <c r="A2" s="24" t="s">
        <v>259</v>
      </c>
      <c r="B2" s="24" t="s">
        <v>18</v>
      </c>
    </row>
    <row r="3" spans="1:3">
      <c r="A3" s="24" t="s">
        <v>259</v>
      </c>
      <c r="B3" s="24" t="s">
        <v>37</v>
      </c>
    </row>
    <row r="4" spans="1:3">
      <c r="A4" s="24" t="s">
        <v>420</v>
      </c>
      <c r="B4" s="24" t="s">
        <v>76</v>
      </c>
    </row>
    <row r="5" spans="1:3">
      <c r="A5" s="24" t="s">
        <v>420</v>
      </c>
      <c r="B5" s="24" t="s">
        <v>35</v>
      </c>
    </row>
    <row r="6" spans="1:3">
      <c r="A6" s="24" t="s">
        <v>427</v>
      </c>
      <c r="B6" s="24" t="s">
        <v>27</v>
      </c>
    </row>
    <row r="7" spans="1:3">
      <c r="A7" s="24" t="s">
        <v>427</v>
      </c>
      <c r="B7" s="24" t="s">
        <v>24</v>
      </c>
    </row>
    <row r="8" spans="1:3">
      <c r="A8" s="24" t="s">
        <v>260</v>
      </c>
      <c r="B8" s="24" t="s">
        <v>31</v>
      </c>
    </row>
    <row r="9" spans="1:3">
      <c r="A9" s="24" t="s">
        <v>260</v>
      </c>
      <c r="B9" s="24" t="s">
        <v>29</v>
      </c>
    </row>
    <row r="10" spans="1:3">
      <c r="A10" s="24" t="s">
        <v>432</v>
      </c>
      <c r="B10" s="24" t="s">
        <v>91</v>
      </c>
    </row>
    <row r="11" spans="1:3">
      <c r="A11" s="24" t="s">
        <v>432</v>
      </c>
      <c r="B11" s="24" t="s">
        <v>74</v>
      </c>
    </row>
    <row r="12" spans="1:3">
      <c r="A12" s="24" t="s">
        <v>419</v>
      </c>
      <c r="B12" s="24" t="s">
        <v>25</v>
      </c>
    </row>
    <row r="13" spans="1:3">
      <c r="A13" s="24" t="s">
        <v>419</v>
      </c>
      <c r="B13" s="24" t="s">
        <v>21</v>
      </c>
    </row>
    <row r="14" spans="1:3">
      <c r="A14" s="24" t="s">
        <v>418</v>
      </c>
      <c r="B14" s="24" t="s">
        <v>20</v>
      </c>
    </row>
    <row r="15" spans="1:3">
      <c r="A15" s="24" t="s">
        <v>418</v>
      </c>
      <c r="B15" s="24" t="s">
        <v>52</v>
      </c>
    </row>
    <row r="16" spans="1:3">
      <c r="A16" s="24" t="s">
        <v>309</v>
      </c>
      <c r="B16" s="24" t="s">
        <v>233</v>
      </c>
    </row>
    <row r="17" spans="1:2">
      <c r="A17" s="24" t="s">
        <v>309</v>
      </c>
      <c r="B17" s="24" t="s">
        <v>195</v>
      </c>
    </row>
    <row r="18" spans="1:2">
      <c r="A18" s="24" t="s">
        <v>430</v>
      </c>
      <c r="B18" s="24" t="s">
        <v>135</v>
      </c>
    </row>
    <row r="19" spans="1:2">
      <c r="A19" s="24" t="s">
        <v>430</v>
      </c>
      <c r="B19" s="24" t="s">
        <v>254</v>
      </c>
    </row>
    <row r="20" spans="1:2">
      <c r="A20" s="24" t="s">
        <v>421</v>
      </c>
      <c r="B20" s="24" t="s">
        <v>22</v>
      </c>
    </row>
    <row r="21" spans="1:2">
      <c r="A21" s="24" t="s">
        <v>421</v>
      </c>
      <c r="B21" s="24" t="s">
        <v>26</v>
      </c>
    </row>
    <row r="22" spans="1:2">
      <c r="A22" s="24" t="s">
        <v>308</v>
      </c>
      <c r="B22" s="24" t="s">
        <v>157</v>
      </c>
    </row>
    <row r="23" spans="1:2">
      <c r="A23" s="24" t="s">
        <v>308</v>
      </c>
      <c r="B23" s="24" t="s">
        <v>111</v>
      </c>
    </row>
    <row r="24" spans="1:2">
      <c r="A24" s="24" t="s">
        <v>250</v>
      </c>
      <c r="B24" s="24" t="s">
        <v>146</v>
      </c>
    </row>
    <row r="25" spans="1:2">
      <c r="A25" s="24" t="s">
        <v>250</v>
      </c>
      <c r="B25" s="24" t="s">
        <v>104</v>
      </c>
    </row>
    <row r="26" spans="1:2">
      <c r="A26" s="24" t="s">
        <v>425</v>
      </c>
      <c r="B26" s="24" t="s">
        <v>42</v>
      </c>
    </row>
    <row r="27" spans="1:2">
      <c r="A27" s="24" t="s">
        <v>425</v>
      </c>
      <c r="B27" s="24" t="s">
        <v>48</v>
      </c>
    </row>
    <row r="28" spans="1:2">
      <c r="A28" s="24" t="s">
        <v>429</v>
      </c>
      <c r="B28" s="24" t="s">
        <v>68</v>
      </c>
    </row>
    <row r="29" spans="1:2">
      <c r="A29" s="24" t="s">
        <v>429</v>
      </c>
      <c r="B29" s="24" t="s">
        <v>363</v>
      </c>
    </row>
    <row r="30" spans="1:2">
      <c r="A30" s="24" t="s">
        <v>264</v>
      </c>
      <c r="B30" s="24" t="s">
        <v>16</v>
      </c>
    </row>
    <row r="31" spans="1:2">
      <c r="A31" s="24" t="s">
        <v>264</v>
      </c>
      <c r="B31" s="24" t="s">
        <v>17</v>
      </c>
    </row>
    <row r="32" spans="1:2">
      <c r="A32" s="24" t="s">
        <v>428</v>
      </c>
      <c r="B32" s="24" t="s">
        <v>55</v>
      </c>
    </row>
    <row r="33" spans="1:2">
      <c r="A33" s="24" t="s">
        <v>428</v>
      </c>
      <c r="B33" s="24" t="s">
        <v>44</v>
      </c>
    </row>
    <row r="34" spans="1:2">
      <c r="A34" s="24" t="s">
        <v>424</v>
      </c>
      <c r="B34" s="24" t="s">
        <v>46</v>
      </c>
    </row>
    <row r="35" spans="1:2">
      <c r="A35" s="24" t="s">
        <v>424</v>
      </c>
      <c r="B35" s="24" t="s">
        <v>90</v>
      </c>
    </row>
    <row r="36" spans="1:2">
      <c r="A36" s="24" t="s">
        <v>431</v>
      </c>
      <c r="B36" s="24" t="s">
        <v>47</v>
      </c>
    </row>
    <row r="37" spans="1:2">
      <c r="A37" s="24" t="s">
        <v>431</v>
      </c>
      <c r="B37" s="24" t="s">
        <v>41</v>
      </c>
    </row>
    <row r="38" spans="1:2">
      <c r="A38" s="24" t="s">
        <v>261</v>
      </c>
      <c r="B38" s="24" t="s">
        <v>32</v>
      </c>
    </row>
    <row r="39" spans="1:2">
      <c r="A39" s="24" t="s">
        <v>261</v>
      </c>
      <c r="B39" s="24" t="s">
        <v>36</v>
      </c>
    </row>
    <row r="40" spans="1:2">
      <c r="A40" s="24" t="s">
        <v>422</v>
      </c>
      <c r="B40" s="24" t="s">
        <v>231</v>
      </c>
    </row>
    <row r="41" spans="1:2">
      <c r="A41" s="24" t="s">
        <v>422</v>
      </c>
      <c r="B41" s="24" t="s">
        <v>423</v>
      </c>
    </row>
    <row r="42" spans="1:2">
      <c r="A42" s="24" t="s">
        <v>263</v>
      </c>
      <c r="B42" s="24" t="s">
        <v>39</v>
      </c>
    </row>
    <row r="43" spans="1:2">
      <c r="A43" s="24" t="s">
        <v>263</v>
      </c>
      <c r="B43" s="24" t="s">
        <v>28</v>
      </c>
    </row>
    <row r="44" spans="1:2">
      <c r="A44" s="24" t="s">
        <v>219</v>
      </c>
      <c r="B44" s="24" t="s">
        <v>65</v>
      </c>
    </row>
    <row r="45" spans="1:2">
      <c r="A45" s="24" t="s">
        <v>219</v>
      </c>
      <c r="B45" s="24" t="s">
        <v>58</v>
      </c>
    </row>
    <row r="46" spans="1:2">
      <c r="A46" s="24" t="s">
        <v>426</v>
      </c>
      <c r="B46" s="24" t="s">
        <v>234</v>
      </c>
    </row>
    <row r="47" spans="1:2">
      <c r="A47" s="24" t="s">
        <v>426</v>
      </c>
      <c r="B47" s="24" t="s">
        <v>252</v>
      </c>
    </row>
    <row r="48" spans="1:2">
      <c r="A48" s="24" t="s">
        <v>434</v>
      </c>
      <c r="B48" s="24" t="s">
        <v>173</v>
      </c>
    </row>
    <row r="49" spans="1:2">
      <c r="A49" s="24" t="s">
        <v>434</v>
      </c>
      <c r="B49" s="24" t="s">
        <v>114</v>
      </c>
    </row>
    <row r="50" spans="1:2">
      <c r="A50" s="24" t="s">
        <v>267</v>
      </c>
      <c r="B50" s="24" t="s">
        <v>70</v>
      </c>
    </row>
    <row r="51" spans="1:2">
      <c r="A51" s="24" t="s">
        <v>267</v>
      </c>
      <c r="B51" s="24" t="s">
        <v>43</v>
      </c>
    </row>
    <row r="52" spans="1:2">
      <c r="A52" s="24" t="s">
        <v>433</v>
      </c>
      <c r="B52" s="24" t="s">
        <v>159</v>
      </c>
    </row>
    <row r="53" spans="1:2">
      <c r="A53" s="24" t="s">
        <v>433</v>
      </c>
      <c r="B53" s="24" t="s">
        <v>185</v>
      </c>
    </row>
  </sheetData>
  <sortState ref="A1:C53">
    <sortCondition descending="1" ref="C1:C53"/>
  </sortState>
  <conditionalFormatting sqref="B2:B27">
    <cfRule type="expression" dxfId="8" priority="4">
      <formula>I2=1</formula>
    </cfRule>
    <cfRule type="expression" dxfId="7" priority="5">
      <formula>I2=2</formula>
    </cfRule>
    <cfRule type="expression" dxfId="6" priority="6">
      <formula>I2=3</formula>
    </cfRule>
  </conditionalFormatting>
  <conditionalFormatting sqref="B28:B53">
    <cfRule type="expression" dxfId="5" priority="1">
      <formula>I28=1</formula>
    </cfRule>
    <cfRule type="expression" dxfId="4" priority="2">
      <formula>I28=2</formula>
    </cfRule>
    <cfRule type="expression" dxfId="3" priority="3">
      <formula>I28=3</formula>
    </cfRule>
  </conditionalFormatting>
  <dataValidations count="1">
    <dataValidation type="list" allowBlank="1" showInputMessage="1" showErrorMessage="1" sqref="B2:B53">
      <formula1>Игрок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58"/>
  <sheetViews>
    <sheetView workbookViewId="0">
      <selection activeCell="C1" sqref="C1:C58"/>
    </sheetView>
  </sheetViews>
  <sheetFormatPr defaultRowHeight="15"/>
  <cols>
    <col min="1" max="1" width="11.140625" customWidth="1"/>
    <col min="2" max="2" width="24.7109375" customWidth="1"/>
  </cols>
  <sheetData>
    <row r="1" spans="1:2">
      <c r="A1" s="24" t="s">
        <v>216</v>
      </c>
      <c r="B1" s="24" t="s">
        <v>20</v>
      </c>
    </row>
    <row r="2" spans="1:2">
      <c r="A2" s="24" t="s">
        <v>216</v>
      </c>
      <c r="B2" s="24" t="s">
        <v>47</v>
      </c>
    </row>
    <row r="3" spans="1:2">
      <c r="A3" s="24" t="s">
        <v>216</v>
      </c>
      <c r="B3" s="24" t="s">
        <v>134</v>
      </c>
    </row>
    <row r="4" spans="1:2">
      <c r="A4" s="24" t="s">
        <v>216</v>
      </c>
      <c r="B4" s="24" t="s">
        <v>41</v>
      </c>
    </row>
    <row r="5" spans="1:2">
      <c r="A5" s="24" t="s">
        <v>213</v>
      </c>
      <c r="B5" s="24" t="s">
        <v>25</v>
      </c>
    </row>
    <row r="6" spans="1:2">
      <c r="A6" s="24" t="s">
        <v>213</v>
      </c>
      <c r="B6" s="24" t="s">
        <v>23</v>
      </c>
    </row>
    <row r="7" spans="1:2">
      <c r="A7" s="24" t="s">
        <v>213</v>
      </c>
      <c r="B7" s="24" t="s">
        <v>38</v>
      </c>
    </row>
    <row r="8" spans="1:2">
      <c r="A8" s="24" t="s">
        <v>213</v>
      </c>
      <c r="B8" s="24" t="s">
        <v>34</v>
      </c>
    </row>
    <row r="9" spans="1:2">
      <c r="A9" s="24" t="s">
        <v>212</v>
      </c>
      <c r="B9" s="24" t="s">
        <v>16</v>
      </c>
    </row>
    <row r="10" spans="1:2">
      <c r="A10" s="24" t="s">
        <v>212</v>
      </c>
      <c r="B10" s="24" t="s">
        <v>17</v>
      </c>
    </row>
    <row r="11" spans="1:2">
      <c r="A11" s="24" t="s">
        <v>212</v>
      </c>
      <c r="B11" s="24" t="s">
        <v>19</v>
      </c>
    </row>
    <row r="12" spans="1:2">
      <c r="A12" s="24" t="s">
        <v>212</v>
      </c>
      <c r="B12" s="24" t="s">
        <v>27</v>
      </c>
    </row>
    <row r="13" spans="1:2">
      <c r="A13" s="24" t="s">
        <v>214</v>
      </c>
      <c r="B13" s="24" t="s">
        <v>26</v>
      </c>
    </row>
    <row r="14" spans="1:2">
      <c r="A14" s="24" t="s">
        <v>214</v>
      </c>
      <c r="B14" s="24" t="s">
        <v>22</v>
      </c>
    </row>
    <row r="15" spans="1:2">
      <c r="A15" s="24" t="s">
        <v>214</v>
      </c>
      <c r="B15" s="24" t="s">
        <v>31</v>
      </c>
    </row>
    <row r="16" spans="1:2">
      <c r="A16" s="24" t="s">
        <v>214</v>
      </c>
      <c r="B16" s="24" t="s">
        <v>29</v>
      </c>
    </row>
    <row r="17" spans="1:2">
      <c r="A17" s="24" t="s">
        <v>282</v>
      </c>
      <c r="B17" s="24" t="s">
        <v>61</v>
      </c>
    </row>
    <row r="18" spans="1:2">
      <c r="A18" s="24" t="s">
        <v>282</v>
      </c>
      <c r="B18" s="24" t="s">
        <v>56</v>
      </c>
    </row>
    <row r="19" spans="1:2">
      <c r="A19" s="24" t="s">
        <v>282</v>
      </c>
      <c r="B19" s="26" t="s">
        <v>159</v>
      </c>
    </row>
    <row r="20" spans="1:2">
      <c r="A20" s="24" t="s">
        <v>282</v>
      </c>
      <c r="B20" s="24" t="s">
        <v>144</v>
      </c>
    </row>
    <row r="21" spans="1:2">
      <c r="A21" s="24" t="s">
        <v>305</v>
      </c>
      <c r="B21" s="24" t="s">
        <v>72</v>
      </c>
    </row>
    <row r="22" spans="1:2">
      <c r="A22" s="24" t="s">
        <v>305</v>
      </c>
      <c r="B22" s="24" t="s">
        <v>54</v>
      </c>
    </row>
    <row r="23" spans="1:2">
      <c r="A23" s="24" t="s">
        <v>305</v>
      </c>
      <c r="B23" s="24" t="s">
        <v>50</v>
      </c>
    </row>
    <row r="24" spans="1:2">
      <c r="A24" s="24" t="s">
        <v>247</v>
      </c>
      <c r="B24" s="24" t="s">
        <v>52</v>
      </c>
    </row>
    <row r="25" spans="1:2">
      <c r="A25" s="24" t="s">
        <v>247</v>
      </c>
      <c r="B25" s="24" t="s">
        <v>43</v>
      </c>
    </row>
    <row r="26" spans="1:2">
      <c r="A26" s="24" t="s">
        <v>247</v>
      </c>
      <c r="B26" s="24" t="s">
        <v>21</v>
      </c>
    </row>
    <row r="27" spans="1:2">
      <c r="A27" s="24" t="s">
        <v>247</v>
      </c>
      <c r="B27" s="24" t="s">
        <v>70</v>
      </c>
    </row>
    <row r="28" spans="1:2">
      <c r="A28" s="24" t="s">
        <v>274</v>
      </c>
      <c r="B28" s="26" t="s">
        <v>275</v>
      </c>
    </row>
    <row r="29" spans="1:2">
      <c r="A29" s="24" t="s">
        <v>274</v>
      </c>
      <c r="B29" s="24" t="s">
        <v>90</v>
      </c>
    </row>
    <row r="30" spans="1:2">
      <c r="A30" s="24" t="s">
        <v>274</v>
      </c>
      <c r="B30" s="24" t="s">
        <v>48</v>
      </c>
    </row>
    <row r="31" spans="1:2">
      <c r="A31" s="24" t="s">
        <v>274</v>
      </c>
      <c r="B31" s="24" t="s">
        <v>93</v>
      </c>
    </row>
    <row r="32" spans="1:2">
      <c r="A32" s="24" t="s">
        <v>241</v>
      </c>
      <c r="B32" s="24" t="s">
        <v>44</v>
      </c>
    </row>
    <row r="33" spans="1:2">
      <c r="A33" s="24" t="s">
        <v>241</v>
      </c>
      <c r="B33" s="24" t="s">
        <v>49</v>
      </c>
    </row>
    <row r="34" spans="1:2">
      <c r="A34" s="24" t="s">
        <v>241</v>
      </c>
      <c r="B34" s="24" t="s">
        <v>55</v>
      </c>
    </row>
    <row r="35" spans="1:2">
      <c r="A35" s="24" t="s">
        <v>241</v>
      </c>
      <c r="B35" s="24" t="s">
        <v>24</v>
      </c>
    </row>
    <row r="36" spans="1:2">
      <c r="A36" s="24" t="s">
        <v>221</v>
      </c>
      <c r="B36" s="24" t="s">
        <v>111</v>
      </c>
    </row>
    <row r="37" spans="1:2">
      <c r="A37" s="24" t="s">
        <v>221</v>
      </c>
      <c r="B37" s="8" t="s">
        <v>187</v>
      </c>
    </row>
    <row r="38" spans="1:2">
      <c r="A38" s="24" t="s">
        <v>221</v>
      </c>
      <c r="B38" s="24" t="s">
        <v>157</v>
      </c>
    </row>
    <row r="39" spans="1:2">
      <c r="A39" s="24" t="s">
        <v>221</v>
      </c>
      <c r="B39" s="24" t="s">
        <v>231</v>
      </c>
    </row>
    <row r="40" spans="1:2">
      <c r="A40" s="24" t="s">
        <v>236</v>
      </c>
      <c r="B40" s="24" t="s">
        <v>37</v>
      </c>
    </row>
    <row r="41" spans="1:2">
      <c r="A41" s="24" t="s">
        <v>236</v>
      </c>
      <c r="B41" s="24" t="s">
        <v>35</v>
      </c>
    </row>
    <row r="42" spans="1:2">
      <c r="A42" s="24" t="s">
        <v>236</v>
      </c>
      <c r="B42" s="24" t="s">
        <v>18</v>
      </c>
    </row>
    <row r="43" spans="1:2">
      <c r="A43" s="24" t="s">
        <v>219</v>
      </c>
      <c r="B43" s="24" t="s">
        <v>58</v>
      </c>
    </row>
    <row r="44" spans="1:2">
      <c r="A44" s="24" t="s">
        <v>219</v>
      </c>
      <c r="B44" s="24" t="s">
        <v>65</v>
      </c>
    </row>
    <row r="45" spans="1:2">
      <c r="A45" s="24" t="s">
        <v>219</v>
      </c>
      <c r="B45" s="24" t="s">
        <v>91</v>
      </c>
    </row>
    <row r="46" spans="1:2">
      <c r="A46" s="24" t="s">
        <v>248</v>
      </c>
      <c r="B46" s="24" t="s">
        <v>45</v>
      </c>
    </row>
    <row r="47" spans="1:2">
      <c r="A47" s="24" t="s">
        <v>248</v>
      </c>
      <c r="B47" s="24" t="s">
        <v>69</v>
      </c>
    </row>
    <row r="48" spans="1:2">
      <c r="A48" s="24" t="s">
        <v>248</v>
      </c>
      <c r="B48" s="24" t="s">
        <v>81</v>
      </c>
    </row>
    <row r="49" spans="1:2">
      <c r="A49" s="24" t="s">
        <v>248</v>
      </c>
      <c r="B49" s="24" t="s">
        <v>40</v>
      </c>
    </row>
    <row r="50" spans="1:2">
      <c r="A50" s="24" t="s">
        <v>215</v>
      </c>
      <c r="B50" s="24" t="s">
        <v>39</v>
      </c>
    </row>
    <row r="51" spans="1:2">
      <c r="A51" s="24" t="s">
        <v>215</v>
      </c>
      <c r="B51" s="24" t="s">
        <v>28</v>
      </c>
    </row>
    <row r="52" spans="1:2">
      <c r="A52" s="24" t="s">
        <v>215</v>
      </c>
      <c r="B52" s="24" t="s">
        <v>74</v>
      </c>
    </row>
    <row r="53" spans="1:2">
      <c r="A53" s="24" t="s">
        <v>218</v>
      </c>
      <c r="B53" s="24" t="s">
        <v>60</v>
      </c>
    </row>
    <row r="54" spans="1:2">
      <c r="A54" s="24" t="s">
        <v>218</v>
      </c>
      <c r="B54" s="24" t="s">
        <v>80</v>
      </c>
    </row>
    <row r="55" spans="1:2">
      <c r="A55" s="24" t="s">
        <v>218</v>
      </c>
      <c r="B55" s="24" t="s">
        <v>62</v>
      </c>
    </row>
    <row r="56" spans="1:2">
      <c r="A56" s="24" t="s">
        <v>379</v>
      </c>
      <c r="B56" s="24" t="s">
        <v>98</v>
      </c>
    </row>
    <row r="57" spans="1:2">
      <c r="A57" s="24" t="s">
        <v>379</v>
      </c>
      <c r="B57" s="24" t="s">
        <v>100</v>
      </c>
    </row>
    <row r="58" spans="1:2">
      <c r="A58" s="24" t="s">
        <v>379</v>
      </c>
      <c r="B58" s="24" t="s">
        <v>366</v>
      </c>
    </row>
  </sheetData>
  <sortState ref="A1:C58">
    <sortCondition descending="1" ref="C1:C58"/>
  </sortState>
  <conditionalFormatting sqref="B54:B58 B19">
    <cfRule type="expression" dxfId="2" priority="7">
      <formula>#REF!=1</formula>
    </cfRule>
    <cfRule type="expression" dxfId="1" priority="8">
      <formula>#REF!=2</formula>
    </cfRule>
    <cfRule type="expression" dxfId="0" priority="9">
      <formula>#REF!=3</formula>
    </cfRule>
  </conditionalFormatting>
  <dataValidations count="1">
    <dataValidation type="list" allowBlank="1" showInputMessage="1" showErrorMessage="1" sqref="B54:B58">
      <formula1>Игрок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9"/>
  <sheetViews>
    <sheetView workbookViewId="0">
      <pane xSplit="2" ySplit="1" topLeftCell="C2" activePane="bottomRight" state="frozen"/>
      <selection pane="topRight" activeCell="G1" sqref="G1"/>
      <selection pane="bottomLeft" activeCell="A2" sqref="A2"/>
      <selection pane="bottomRight" activeCell="F14" sqref="F14"/>
    </sheetView>
  </sheetViews>
  <sheetFormatPr defaultRowHeight="15"/>
  <cols>
    <col min="1" max="1" width="6.140625" style="9" customWidth="1"/>
    <col min="2" max="2" width="20.85546875" style="54" customWidth="1"/>
    <col min="3" max="3" width="9.85546875" style="16" customWidth="1"/>
    <col min="4" max="4" width="7.42578125" customWidth="1"/>
    <col min="5" max="5" width="11.5703125" customWidth="1"/>
    <col min="8" max="8" width="9.140625" style="16"/>
    <col min="10" max="10" width="8.28515625" style="8" customWidth="1"/>
    <col min="11" max="11" width="17.28515625" customWidth="1"/>
  </cols>
  <sheetData>
    <row r="1" spans="1:11" ht="64.5" thickBot="1">
      <c r="A1" s="1" t="s">
        <v>0</v>
      </c>
      <c r="B1" s="46" t="s">
        <v>1</v>
      </c>
      <c r="C1" s="2" t="s">
        <v>4</v>
      </c>
      <c r="D1" s="2" t="s">
        <v>6</v>
      </c>
      <c r="E1" s="2" t="s">
        <v>11</v>
      </c>
      <c r="F1" s="2" t="s">
        <v>13</v>
      </c>
      <c r="G1" s="2" t="s">
        <v>447</v>
      </c>
      <c r="H1" s="2" t="s">
        <v>2</v>
      </c>
      <c r="I1" s="2" t="s">
        <v>8</v>
      </c>
      <c r="J1" s="4" t="s">
        <v>15</v>
      </c>
      <c r="K1" s="12" t="s">
        <v>458</v>
      </c>
    </row>
    <row r="2" spans="1:11">
      <c r="A2" s="5">
        <v>1</v>
      </c>
      <c r="B2" s="49" t="s">
        <v>21</v>
      </c>
      <c r="C2" s="16">
        <v>28</v>
      </c>
      <c r="H2" s="16">
        <v>82</v>
      </c>
      <c r="J2" s="6">
        <f t="shared" ref="J2:J65" si="0">SUM(C2:I2)</f>
        <v>110</v>
      </c>
    </row>
    <row r="3" spans="1:11">
      <c r="A3" s="5">
        <f>A2+1</f>
        <v>2</v>
      </c>
      <c r="B3" s="49" t="s">
        <v>17</v>
      </c>
      <c r="C3" s="16">
        <v>27</v>
      </c>
      <c r="H3" s="16">
        <v>83</v>
      </c>
      <c r="J3" s="6">
        <f t="shared" si="0"/>
        <v>110</v>
      </c>
    </row>
    <row r="4" spans="1:11">
      <c r="A4" s="5">
        <f t="shared" ref="A4:A67" si="1">A3+1</f>
        <v>3</v>
      </c>
      <c r="B4" s="53" t="s">
        <v>24</v>
      </c>
      <c r="C4" s="16">
        <v>24</v>
      </c>
      <c r="H4" s="16">
        <v>81</v>
      </c>
      <c r="J4" s="6">
        <f t="shared" si="0"/>
        <v>105</v>
      </c>
    </row>
    <row r="5" spans="1:11">
      <c r="A5" s="5">
        <f t="shared" si="1"/>
        <v>4</v>
      </c>
      <c r="B5" s="53" t="s">
        <v>34</v>
      </c>
      <c r="C5" s="16">
        <v>32</v>
      </c>
      <c r="H5" s="16">
        <v>71</v>
      </c>
      <c r="J5" s="6">
        <f t="shared" si="0"/>
        <v>103</v>
      </c>
    </row>
    <row r="6" spans="1:11">
      <c r="A6" s="5">
        <f t="shared" si="1"/>
        <v>5</v>
      </c>
      <c r="B6" s="53" t="s">
        <v>37</v>
      </c>
      <c r="C6" s="16">
        <v>27</v>
      </c>
      <c r="H6" s="16">
        <v>76</v>
      </c>
      <c r="J6" s="6">
        <f t="shared" si="0"/>
        <v>103</v>
      </c>
    </row>
    <row r="7" spans="1:11">
      <c r="A7" s="5">
        <f t="shared" si="1"/>
        <v>6</v>
      </c>
      <c r="B7" s="54" t="s">
        <v>18</v>
      </c>
      <c r="C7" s="16">
        <v>25</v>
      </c>
      <c r="H7" s="16">
        <v>77</v>
      </c>
      <c r="J7" s="6">
        <f t="shared" si="0"/>
        <v>102</v>
      </c>
    </row>
    <row r="8" spans="1:11">
      <c r="A8" s="5">
        <f t="shared" si="1"/>
        <v>7</v>
      </c>
      <c r="B8" s="51" t="s">
        <v>16</v>
      </c>
      <c r="C8" s="16">
        <v>23</v>
      </c>
      <c r="H8" s="16">
        <v>79</v>
      </c>
      <c r="J8" s="6">
        <f t="shared" si="0"/>
        <v>102</v>
      </c>
    </row>
    <row r="9" spans="1:11">
      <c r="A9" s="5">
        <f t="shared" si="1"/>
        <v>8</v>
      </c>
      <c r="B9" s="49" t="s">
        <v>27</v>
      </c>
      <c r="C9" s="16">
        <v>24</v>
      </c>
      <c r="H9" s="16">
        <v>75</v>
      </c>
      <c r="J9" s="6">
        <f t="shared" si="0"/>
        <v>99</v>
      </c>
    </row>
    <row r="10" spans="1:11">
      <c r="A10" s="5">
        <f t="shared" si="1"/>
        <v>9</v>
      </c>
      <c r="B10" s="53" t="s">
        <v>49</v>
      </c>
      <c r="C10" s="16">
        <v>25</v>
      </c>
      <c r="H10" s="16">
        <v>73</v>
      </c>
      <c r="J10" s="6">
        <f t="shared" si="0"/>
        <v>98</v>
      </c>
    </row>
    <row r="11" spans="1:11">
      <c r="A11" s="5">
        <f t="shared" si="1"/>
        <v>10</v>
      </c>
      <c r="B11" s="49" t="s">
        <v>19</v>
      </c>
      <c r="C11" s="16">
        <v>23</v>
      </c>
      <c r="H11" s="16">
        <v>74</v>
      </c>
      <c r="J11" s="6">
        <f t="shared" si="0"/>
        <v>97</v>
      </c>
    </row>
    <row r="12" spans="1:11">
      <c r="A12" s="5">
        <f t="shared" si="1"/>
        <v>11</v>
      </c>
      <c r="B12" s="54" t="s">
        <v>231</v>
      </c>
      <c r="C12" s="16">
        <v>26</v>
      </c>
      <c r="H12" s="16">
        <v>70</v>
      </c>
      <c r="J12" s="6">
        <f t="shared" si="0"/>
        <v>96</v>
      </c>
    </row>
    <row r="13" spans="1:11">
      <c r="A13" s="5">
        <f t="shared" si="1"/>
        <v>12</v>
      </c>
      <c r="B13" s="54" t="s">
        <v>39</v>
      </c>
      <c r="C13" s="16">
        <v>20</v>
      </c>
      <c r="H13" s="16">
        <v>68</v>
      </c>
      <c r="J13" s="6">
        <f t="shared" si="0"/>
        <v>88</v>
      </c>
    </row>
    <row r="14" spans="1:11">
      <c r="A14" s="5">
        <f t="shared" si="1"/>
        <v>13</v>
      </c>
      <c r="B14" s="49" t="s">
        <v>23</v>
      </c>
      <c r="C14" s="16">
        <v>32</v>
      </c>
      <c r="H14" s="16">
        <v>55</v>
      </c>
      <c r="J14" s="6">
        <f t="shared" si="0"/>
        <v>87</v>
      </c>
    </row>
    <row r="15" spans="1:11">
      <c r="A15" s="5">
        <f t="shared" si="1"/>
        <v>14</v>
      </c>
      <c r="B15" s="53" t="s">
        <v>48</v>
      </c>
      <c r="C15" s="16">
        <v>28</v>
      </c>
      <c r="H15" s="16">
        <v>58</v>
      </c>
      <c r="J15" s="6">
        <f t="shared" si="0"/>
        <v>86</v>
      </c>
    </row>
    <row r="16" spans="1:11">
      <c r="A16" s="5">
        <f t="shared" si="1"/>
        <v>15</v>
      </c>
      <c r="B16" s="49" t="s">
        <v>26</v>
      </c>
      <c r="C16" s="16">
        <v>22</v>
      </c>
      <c r="H16" s="16">
        <v>63</v>
      </c>
      <c r="J16" s="6">
        <f t="shared" si="0"/>
        <v>85</v>
      </c>
    </row>
    <row r="17" spans="1:10">
      <c r="A17" s="5">
        <f t="shared" si="1"/>
        <v>16</v>
      </c>
      <c r="B17" s="53" t="s">
        <v>35</v>
      </c>
      <c r="C17" s="16">
        <v>16</v>
      </c>
      <c r="H17" s="16">
        <v>67</v>
      </c>
      <c r="J17" s="6">
        <f t="shared" si="0"/>
        <v>83</v>
      </c>
    </row>
    <row r="18" spans="1:10">
      <c r="A18" s="5">
        <f t="shared" si="1"/>
        <v>17</v>
      </c>
      <c r="B18" s="53" t="s">
        <v>157</v>
      </c>
      <c r="C18" s="16">
        <v>14</v>
      </c>
      <c r="H18" s="16">
        <v>69</v>
      </c>
      <c r="J18" s="6">
        <f t="shared" si="0"/>
        <v>83</v>
      </c>
    </row>
    <row r="19" spans="1:10">
      <c r="A19" s="5">
        <f t="shared" si="1"/>
        <v>18</v>
      </c>
      <c r="B19" s="49" t="s">
        <v>25</v>
      </c>
      <c r="C19" s="16">
        <v>29</v>
      </c>
      <c r="H19" s="16">
        <v>53</v>
      </c>
      <c r="J19" s="6">
        <f t="shared" si="0"/>
        <v>82</v>
      </c>
    </row>
    <row r="20" spans="1:10">
      <c r="A20" s="5">
        <f t="shared" si="1"/>
        <v>19</v>
      </c>
      <c r="B20" s="53" t="s">
        <v>29</v>
      </c>
      <c r="C20" s="16">
        <v>16</v>
      </c>
      <c r="H20" s="16">
        <v>66</v>
      </c>
      <c r="J20" s="6">
        <f t="shared" si="0"/>
        <v>82</v>
      </c>
    </row>
    <row r="21" spans="1:10">
      <c r="A21" s="5">
        <f t="shared" si="1"/>
        <v>20</v>
      </c>
      <c r="B21" s="53" t="s">
        <v>43</v>
      </c>
      <c r="C21" s="16">
        <v>8</v>
      </c>
      <c r="H21" s="16">
        <v>72</v>
      </c>
      <c r="J21" s="6">
        <f t="shared" si="0"/>
        <v>80</v>
      </c>
    </row>
    <row r="22" spans="1:10">
      <c r="A22" s="5">
        <f t="shared" si="1"/>
        <v>21</v>
      </c>
      <c r="B22" s="49" t="s">
        <v>20</v>
      </c>
      <c r="H22" s="16">
        <v>80</v>
      </c>
      <c r="J22" s="6">
        <f t="shared" si="0"/>
        <v>80</v>
      </c>
    </row>
    <row r="23" spans="1:10">
      <c r="A23" s="5">
        <f t="shared" si="1"/>
        <v>22</v>
      </c>
      <c r="B23" s="53" t="s">
        <v>38</v>
      </c>
      <c r="C23" s="16">
        <v>33</v>
      </c>
      <c r="H23" s="16">
        <v>46</v>
      </c>
      <c r="J23" s="6">
        <f t="shared" si="0"/>
        <v>79</v>
      </c>
    </row>
    <row r="24" spans="1:10">
      <c r="A24" s="5">
        <f t="shared" si="1"/>
        <v>23</v>
      </c>
      <c r="B24" s="53" t="s">
        <v>111</v>
      </c>
      <c r="C24" s="16">
        <v>14</v>
      </c>
      <c r="H24" s="16">
        <v>65</v>
      </c>
      <c r="J24" s="6">
        <f t="shared" si="0"/>
        <v>79</v>
      </c>
    </row>
    <row r="25" spans="1:10">
      <c r="A25" s="5">
        <f t="shared" si="1"/>
        <v>24</v>
      </c>
      <c r="B25" s="53" t="s">
        <v>54</v>
      </c>
      <c r="H25" s="16">
        <v>78</v>
      </c>
      <c r="J25" s="6">
        <f t="shared" si="0"/>
        <v>78</v>
      </c>
    </row>
    <row r="26" spans="1:10">
      <c r="A26" s="5">
        <f t="shared" si="1"/>
        <v>25</v>
      </c>
      <c r="B26" s="53" t="s">
        <v>32</v>
      </c>
      <c r="C26" s="16">
        <v>30</v>
      </c>
      <c r="H26" s="16">
        <v>45</v>
      </c>
      <c r="J26" s="6">
        <f t="shared" si="0"/>
        <v>75</v>
      </c>
    </row>
    <row r="27" spans="1:10">
      <c r="A27" s="5">
        <f t="shared" si="1"/>
        <v>26</v>
      </c>
      <c r="B27" s="53" t="s">
        <v>53</v>
      </c>
      <c r="C27" s="16">
        <v>7</v>
      </c>
      <c r="H27" s="16">
        <v>62</v>
      </c>
      <c r="J27" s="6">
        <f t="shared" si="0"/>
        <v>69</v>
      </c>
    </row>
    <row r="28" spans="1:10">
      <c r="A28" s="5">
        <f t="shared" si="1"/>
        <v>27</v>
      </c>
      <c r="B28" s="55" t="s">
        <v>30</v>
      </c>
      <c r="C28" s="16">
        <v>5</v>
      </c>
      <c r="H28" s="16">
        <v>64</v>
      </c>
      <c r="J28" s="6">
        <f t="shared" si="0"/>
        <v>69</v>
      </c>
    </row>
    <row r="29" spans="1:10">
      <c r="A29" s="5">
        <f t="shared" si="1"/>
        <v>28</v>
      </c>
      <c r="B29" s="53" t="s">
        <v>52</v>
      </c>
      <c r="C29" s="16">
        <v>17</v>
      </c>
      <c r="H29" s="16">
        <v>51</v>
      </c>
      <c r="J29" s="6">
        <f t="shared" si="0"/>
        <v>68</v>
      </c>
    </row>
    <row r="30" spans="1:10">
      <c r="A30" s="5">
        <f t="shared" si="1"/>
        <v>29</v>
      </c>
      <c r="B30" s="53" t="s">
        <v>173</v>
      </c>
      <c r="C30" s="16">
        <v>31</v>
      </c>
      <c r="H30" s="16">
        <v>36</v>
      </c>
      <c r="J30" s="6">
        <f t="shared" si="0"/>
        <v>67</v>
      </c>
    </row>
    <row r="31" spans="1:10">
      <c r="A31" s="5">
        <f t="shared" si="1"/>
        <v>30</v>
      </c>
      <c r="B31" s="53" t="s">
        <v>61</v>
      </c>
      <c r="C31" s="16">
        <v>9</v>
      </c>
      <c r="H31" s="16">
        <v>57</v>
      </c>
      <c r="J31" s="6">
        <f t="shared" si="0"/>
        <v>66</v>
      </c>
    </row>
    <row r="32" spans="1:10">
      <c r="A32" s="5">
        <f t="shared" si="1"/>
        <v>31</v>
      </c>
      <c r="B32" s="53" t="s">
        <v>73</v>
      </c>
      <c r="C32" s="16">
        <v>26</v>
      </c>
      <c r="H32" s="16">
        <v>37</v>
      </c>
      <c r="J32" s="6">
        <f t="shared" si="0"/>
        <v>63</v>
      </c>
    </row>
    <row r="33" spans="1:10">
      <c r="A33" s="5">
        <f t="shared" si="1"/>
        <v>32</v>
      </c>
      <c r="B33" s="53" t="s">
        <v>36</v>
      </c>
      <c r="H33" s="16">
        <v>61</v>
      </c>
      <c r="J33" s="6">
        <f t="shared" si="0"/>
        <v>61</v>
      </c>
    </row>
    <row r="34" spans="1:10">
      <c r="A34" s="5">
        <f t="shared" si="1"/>
        <v>33</v>
      </c>
      <c r="B34" s="53" t="s">
        <v>120</v>
      </c>
      <c r="H34" s="16">
        <v>60</v>
      </c>
      <c r="J34" s="6">
        <f t="shared" si="0"/>
        <v>60</v>
      </c>
    </row>
    <row r="35" spans="1:10">
      <c r="A35" s="5">
        <f t="shared" si="1"/>
        <v>34</v>
      </c>
      <c r="B35" s="53" t="s">
        <v>72</v>
      </c>
      <c r="H35" s="16">
        <v>59</v>
      </c>
      <c r="J35" s="6">
        <f t="shared" si="0"/>
        <v>59</v>
      </c>
    </row>
    <row r="36" spans="1:10">
      <c r="A36" s="5">
        <f t="shared" si="1"/>
        <v>35</v>
      </c>
      <c r="B36" s="54" t="s">
        <v>60</v>
      </c>
      <c r="C36" s="16">
        <v>18</v>
      </c>
      <c r="H36" s="16">
        <v>40</v>
      </c>
      <c r="J36" s="6">
        <f t="shared" si="0"/>
        <v>58</v>
      </c>
    </row>
    <row r="37" spans="1:10">
      <c r="A37" s="5">
        <f t="shared" si="1"/>
        <v>36</v>
      </c>
      <c r="B37" s="53" t="s">
        <v>147</v>
      </c>
      <c r="H37" s="16">
        <v>56</v>
      </c>
      <c r="J37" s="6">
        <f t="shared" si="0"/>
        <v>56</v>
      </c>
    </row>
    <row r="38" spans="1:10">
      <c r="A38" s="5">
        <f t="shared" si="1"/>
        <v>37</v>
      </c>
      <c r="B38" s="51" t="s">
        <v>460</v>
      </c>
      <c r="C38" s="16">
        <v>7</v>
      </c>
      <c r="H38" s="16">
        <v>48</v>
      </c>
      <c r="J38" s="6">
        <f t="shared" si="0"/>
        <v>55</v>
      </c>
    </row>
    <row r="39" spans="1:10">
      <c r="A39" s="5">
        <f t="shared" si="1"/>
        <v>38</v>
      </c>
      <c r="B39" s="53" t="s">
        <v>144</v>
      </c>
      <c r="H39" s="16">
        <v>54</v>
      </c>
      <c r="J39" s="6">
        <f t="shared" si="0"/>
        <v>54</v>
      </c>
    </row>
    <row r="40" spans="1:10">
      <c r="A40" s="5">
        <f t="shared" si="1"/>
        <v>39</v>
      </c>
      <c r="B40" s="51" t="s">
        <v>363</v>
      </c>
      <c r="C40" s="16">
        <v>13</v>
      </c>
      <c r="H40" s="16">
        <v>39</v>
      </c>
      <c r="J40" s="6">
        <f t="shared" si="0"/>
        <v>52</v>
      </c>
    </row>
    <row r="41" spans="1:10">
      <c r="A41" s="5">
        <f t="shared" si="1"/>
        <v>40</v>
      </c>
      <c r="B41" s="53" t="s">
        <v>124</v>
      </c>
      <c r="H41" s="16">
        <v>52</v>
      </c>
      <c r="J41" s="6">
        <f t="shared" si="0"/>
        <v>52</v>
      </c>
    </row>
    <row r="42" spans="1:10">
      <c r="A42" s="5">
        <f t="shared" si="1"/>
        <v>41</v>
      </c>
      <c r="B42" s="53" t="s">
        <v>78</v>
      </c>
      <c r="H42" s="16">
        <v>50</v>
      </c>
      <c r="J42" s="6">
        <f t="shared" si="0"/>
        <v>50</v>
      </c>
    </row>
    <row r="43" spans="1:10">
      <c r="A43" s="5">
        <f t="shared" si="1"/>
        <v>42</v>
      </c>
      <c r="B43" s="49" t="s">
        <v>228</v>
      </c>
      <c r="C43" s="16">
        <v>2</v>
      </c>
      <c r="H43" s="16">
        <v>47</v>
      </c>
      <c r="J43" s="6">
        <f t="shared" si="0"/>
        <v>49</v>
      </c>
    </row>
    <row r="44" spans="1:10">
      <c r="A44" s="5">
        <f t="shared" si="1"/>
        <v>43</v>
      </c>
      <c r="B44" s="56" t="s">
        <v>374</v>
      </c>
      <c r="H44" s="16">
        <v>49</v>
      </c>
      <c r="J44" s="6">
        <f t="shared" si="0"/>
        <v>49</v>
      </c>
    </row>
    <row r="45" spans="1:10">
      <c r="A45" s="5">
        <f t="shared" si="1"/>
        <v>44</v>
      </c>
      <c r="B45" s="54" t="s">
        <v>233</v>
      </c>
      <c r="C45" s="16">
        <v>15</v>
      </c>
      <c r="H45" s="16">
        <v>32</v>
      </c>
      <c r="J45" s="6">
        <f t="shared" si="0"/>
        <v>47</v>
      </c>
    </row>
    <row r="46" spans="1:10">
      <c r="A46" s="5">
        <f t="shared" si="1"/>
        <v>45</v>
      </c>
      <c r="B46" s="53" t="s">
        <v>28</v>
      </c>
      <c r="C46" s="16">
        <v>20</v>
      </c>
      <c r="H46" s="16">
        <v>26</v>
      </c>
      <c r="J46" s="6">
        <f t="shared" si="0"/>
        <v>46</v>
      </c>
    </row>
    <row r="47" spans="1:10">
      <c r="A47" s="5">
        <f t="shared" si="1"/>
        <v>46</v>
      </c>
      <c r="B47" s="56" t="s">
        <v>388</v>
      </c>
      <c r="C47" s="16">
        <v>15</v>
      </c>
      <c r="H47" s="16">
        <v>31</v>
      </c>
      <c r="J47" s="6">
        <f t="shared" si="0"/>
        <v>46</v>
      </c>
    </row>
    <row r="48" spans="1:10">
      <c r="A48" s="5">
        <f t="shared" si="1"/>
        <v>47</v>
      </c>
      <c r="B48" s="51" t="s">
        <v>31</v>
      </c>
      <c r="H48" s="16">
        <v>44</v>
      </c>
      <c r="J48" s="6">
        <f t="shared" si="0"/>
        <v>44</v>
      </c>
    </row>
    <row r="49" spans="1:10">
      <c r="A49" s="5">
        <f t="shared" si="1"/>
        <v>48</v>
      </c>
      <c r="B49" s="51" t="s">
        <v>456</v>
      </c>
      <c r="C49" s="16">
        <v>10</v>
      </c>
      <c r="H49" s="16">
        <v>33</v>
      </c>
      <c r="J49" s="6">
        <f t="shared" si="0"/>
        <v>43</v>
      </c>
    </row>
    <row r="50" spans="1:10">
      <c r="A50" s="5">
        <f t="shared" si="1"/>
        <v>49</v>
      </c>
      <c r="B50" s="51" t="s">
        <v>465</v>
      </c>
      <c r="H50" s="16">
        <v>43</v>
      </c>
      <c r="J50" s="6">
        <f t="shared" si="0"/>
        <v>43</v>
      </c>
    </row>
    <row r="51" spans="1:10">
      <c r="A51" s="5">
        <f t="shared" si="1"/>
        <v>50</v>
      </c>
      <c r="B51" s="53" t="s">
        <v>461</v>
      </c>
      <c r="H51" s="16">
        <v>42</v>
      </c>
      <c r="J51" s="6">
        <f t="shared" si="0"/>
        <v>42</v>
      </c>
    </row>
    <row r="52" spans="1:10">
      <c r="A52" s="5">
        <f t="shared" si="1"/>
        <v>51</v>
      </c>
      <c r="B52" s="54" t="s">
        <v>468</v>
      </c>
      <c r="H52" s="16">
        <v>41</v>
      </c>
      <c r="J52" s="6">
        <f t="shared" si="0"/>
        <v>41</v>
      </c>
    </row>
    <row r="53" spans="1:10">
      <c r="A53" s="5">
        <f t="shared" si="1"/>
        <v>52</v>
      </c>
      <c r="B53" s="53" t="s">
        <v>114</v>
      </c>
      <c r="H53" s="16">
        <v>38</v>
      </c>
      <c r="J53" s="6">
        <f t="shared" si="0"/>
        <v>38</v>
      </c>
    </row>
    <row r="54" spans="1:10">
      <c r="A54" s="5">
        <f t="shared" si="1"/>
        <v>53</v>
      </c>
      <c r="B54" s="53" t="s">
        <v>170</v>
      </c>
      <c r="C54" s="16">
        <v>31</v>
      </c>
      <c r="H54" s="16">
        <v>6</v>
      </c>
      <c r="J54" s="6">
        <f t="shared" si="0"/>
        <v>37</v>
      </c>
    </row>
    <row r="55" spans="1:10">
      <c r="A55" s="5">
        <f t="shared" si="1"/>
        <v>54</v>
      </c>
      <c r="B55" s="53" t="s">
        <v>69</v>
      </c>
      <c r="H55" s="16">
        <v>35</v>
      </c>
      <c r="J55" s="6">
        <f t="shared" si="0"/>
        <v>35</v>
      </c>
    </row>
    <row r="56" spans="1:10">
      <c r="A56" s="5">
        <f t="shared" si="1"/>
        <v>55</v>
      </c>
      <c r="B56" s="53" t="s">
        <v>50</v>
      </c>
      <c r="H56" s="16">
        <v>34</v>
      </c>
      <c r="J56" s="6">
        <f t="shared" si="0"/>
        <v>34</v>
      </c>
    </row>
    <row r="57" spans="1:10">
      <c r="A57" s="5">
        <f t="shared" si="1"/>
        <v>56</v>
      </c>
      <c r="B57" s="53" t="s">
        <v>112</v>
      </c>
      <c r="C57" s="16">
        <v>33</v>
      </c>
      <c r="H57" s="16">
        <v>0</v>
      </c>
      <c r="J57" s="6">
        <f t="shared" si="0"/>
        <v>33</v>
      </c>
    </row>
    <row r="58" spans="1:10">
      <c r="A58" s="5">
        <f t="shared" si="1"/>
        <v>57</v>
      </c>
      <c r="B58" s="51" t="s">
        <v>457</v>
      </c>
      <c r="C58" s="16">
        <v>10</v>
      </c>
      <c r="H58" s="16">
        <v>23</v>
      </c>
      <c r="J58" s="6">
        <f t="shared" si="0"/>
        <v>33</v>
      </c>
    </row>
    <row r="59" spans="1:10">
      <c r="A59" s="5">
        <f t="shared" si="1"/>
        <v>58</v>
      </c>
      <c r="B59" s="54" t="s">
        <v>80</v>
      </c>
      <c r="C59" s="16">
        <v>18</v>
      </c>
      <c r="H59" s="16">
        <v>13</v>
      </c>
      <c r="J59" s="6">
        <f t="shared" si="0"/>
        <v>31</v>
      </c>
    </row>
    <row r="60" spans="1:10">
      <c r="A60" s="5">
        <f t="shared" si="1"/>
        <v>59</v>
      </c>
      <c r="B60" s="51" t="s">
        <v>254</v>
      </c>
      <c r="C60" s="16">
        <v>30</v>
      </c>
      <c r="H60" s="16">
        <v>0</v>
      </c>
      <c r="J60" s="6">
        <f t="shared" si="0"/>
        <v>30</v>
      </c>
    </row>
    <row r="61" spans="1:10">
      <c r="A61" s="5">
        <f t="shared" si="1"/>
        <v>60</v>
      </c>
      <c r="B61" s="51" t="s">
        <v>463</v>
      </c>
      <c r="H61" s="16">
        <v>30</v>
      </c>
      <c r="J61" s="6">
        <f t="shared" si="0"/>
        <v>30</v>
      </c>
    </row>
    <row r="62" spans="1:10">
      <c r="A62" s="5">
        <f t="shared" si="1"/>
        <v>61</v>
      </c>
      <c r="B62" s="54" t="s">
        <v>47</v>
      </c>
      <c r="C62" s="16">
        <v>29</v>
      </c>
      <c r="H62" s="16">
        <v>0</v>
      </c>
      <c r="J62" s="6">
        <f t="shared" si="0"/>
        <v>29</v>
      </c>
    </row>
    <row r="63" spans="1:10">
      <c r="A63" s="5">
        <f t="shared" si="1"/>
        <v>62</v>
      </c>
      <c r="B63" s="53" t="s">
        <v>70</v>
      </c>
      <c r="C63" s="16">
        <v>21</v>
      </c>
      <c r="H63" s="16">
        <v>8</v>
      </c>
      <c r="J63" s="6">
        <f t="shared" si="0"/>
        <v>29</v>
      </c>
    </row>
    <row r="64" spans="1:10">
      <c r="A64" s="5">
        <f t="shared" si="1"/>
        <v>63</v>
      </c>
      <c r="B64" s="53" t="s">
        <v>40</v>
      </c>
      <c r="H64" s="16">
        <v>29</v>
      </c>
      <c r="J64" s="6">
        <f t="shared" si="0"/>
        <v>29</v>
      </c>
    </row>
    <row r="65" spans="1:10">
      <c r="A65" s="5">
        <f t="shared" si="1"/>
        <v>64</v>
      </c>
      <c r="B65" s="57" t="s">
        <v>464</v>
      </c>
      <c r="H65" s="16">
        <v>28</v>
      </c>
      <c r="J65" s="6">
        <f t="shared" si="0"/>
        <v>28</v>
      </c>
    </row>
    <row r="66" spans="1:10">
      <c r="A66" s="5">
        <f t="shared" si="1"/>
        <v>65</v>
      </c>
      <c r="B66" s="53" t="s">
        <v>113</v>
      </c>
      <c r="H66" s="16">
        <v>27</v>
      </c>
      <c r="J66" s="6">
        <f t="shared" ref="J66:J129" si="2">SUM(C66:I66)</f>
        <v>27</v>
      </c>
    </row>
    <row r="67" spans="1:10">
      <c r="A67" s="5">
        <f t="shared" si="1"/>
        <v>66</v>
      </c>
      <c r="B67" s="51" t="s">
        <v>253</v>
      </c>
      <c r="H67" s="16">
        <v>25</v>
      </c>
      <c r="J67" s="6">
        <f t="shared" si="2"/>
        <v>25</v>
      </c>
    </row>
    <row r="68" spans="1:10">
      <c r="A68" s="5">
        <f t="shared" ref="A68:A131" si="3">A67+1</f>
        <v>67</v>
      </c>
      <c r="B68" s="53" t="s">
        <v>46</v>
      </c>
      <c r="H68" s="16">
        <v>24</v>
      </c>
      <c r="J68" s="6">
        <f t="shared" si="2"/>
        <v>24</v>
      </c>
    </row>
    <row r="69" spans="1:10">
      <c r="A69" s="5">
        <f t="shared" si="3"/>
        <v>68</v>
      </c>
      <c r="B69" s="54" t="s">
        <v>91</v>
      </c>
      <c r="C69" s="16">
        <v>19</v>
      </c>
      <c r="H69" s="16">
        <v>4</v>
      </c>
      <c r="J69" s="6">
        <f t="shared" si="2"/>
        <v>23</v>
      </c>
    </row>
    <row r="70" spans="1:10">
      <c r="A70" s="5">
        <f t="shared" si="3"/>
        <v>69</v>
      </c>
      <c r="B70" s="53" t="s">
        <v>22</v>
      </c>
      <c r="C70" s="16">
        <v>22</v>
      </c>
      <c r="H70" s="16">
        <v>0</v>
      </c>
      <c r="J70" s="6">
        <f t="shared" si="2"/>
        <v>22</v>
      </c>
    </row>
    <row r="71" spans="1:10">
      <c r="A71" s="5">
        <f t="shared" si="3"/>
        <v>70</v>
      </c>
      <c r="B71" s="53" t="s">
        <v>146</v>
      </c>
      <c r="H71" s="16">
        <v>22</v>
      </c>
      <c r="J71" s="6">
        <f t="shared" si="2"/>
        <v>22</v>
      </c>
    </row>
    <row r="72" spans="1:10">
      <c r="A72" s="5">
        <f t="shared" si="3"/>
        <v>71</v>
      </c>
      <c r="B72" s="53" t="s">
        <v>90</v>
      </c>
      <c r="C72" s="16">
        <v>21</v>
      </c>
      <c r="H72" s="16">
        <v>0</v>
      </c>
      <c r="J72" s="6">
        <f t="shared" si="2"/>
        <v>21</v>
      </c>
    </row>
    <row r="73" spans="1:10">
      <c r="A73" s="5">
        <f t="shared" si="3"/>
        <v>72</v>
      </c>
      <c r="B73" s="51" t="s">
        <v>423</v>
      </c>
      <c r="C73" s="16">
        <v>2</v>
      </c>
      <c r="H73" s="16">
        <v>19</v>
      </c>
      <c r="J73" s="6">
        <f t="shared" si="2"/>
        <v>21</v>
      </c>
    </row>
    <row r="74" spans="1:10">
      <c r="A74" s="5">
        <f t="shared" si="3"/>
        <v>73</v>
      </c>
      <c r="B74" s="53" t="s">
        <v>45</v>
      </c>
      <c r="H74" s="16">
        <v>21</v>
      </c>
      <c r="J74" s="6">
        <f t="shared" si="2"/>
        <v>21</v>
      </c>
    </row>
    <row r="75" spans="1:10">
      <c r="A75" s="5">
        <f t="shared" si="3"/>
        <v>74</v>
      </c>
      <c r="B75" s="54" t="s">
        <v>183</v>
      </c>
      <c r="H75" s="16">
        <v>20</v>
      </c>
      <c r="J75" s="6">
        <f t="shared" si="2"/>
        <v>20</v>
      </c>
    </row>
    <row r="76" spans="1:10">
      <c r="A76" s="5">
        <f t="shared" si="3"/>
        <v>75</v>
      </c>
      <c r="B76" s="16" t="s">
        <v>486</v>
      </c>
      <c r="C76" s="16">
        <v>19</v>
      </c>
      <c r="J76" s="6">
        <f t="shared" si="2"/>
        <v>19</v>
      </c>
    </row>
    <row r="77" spans="1:10">
      <c r="A77" s="5">
        <f t="shared" si="3"/>
        <v>76</v>
      </c>
      <c r="B77" s="53" t="s">
        <v>44</v>
      </c>
      <c r="H77" s="16">
        <v>18</v>
      </c>
      <c r="J77" s="6">
        <f t="shared" si="2"/>
        <v>18</v>
      </c>
    </row>
    <row r="78" spans="1:10">
      <c r="A78" s="5">
        <f t="shared" si="3"/>
        <v>77</v>
      </c>
      <c r="B78" s="59" t="s">
        <v>104</v>
      </c>
      <c r="C78" s="16">
        <v>17</v>
      </c>
      <c r="H78" s="16">
        <v>0</v>
      </c>
      <c r="J78" s="6">
        <f t="shared" si="2"/>
        <v>17</v>
      </c>
    </row>
    <row r="79" spans="1:10">
      <c r="A79" s="5">
        <f t="shared" si="3"/>
        <v>78</v>
      </c>
      <c r="B79" s="53" t="s">
        <v>100</v>
      </c>
      <c r="C79" s="16">
        <v>8</v>
      </c>
      <c r="H79" s="16">
        <v>9</v>
      </c>
      <c r="J79" s="6">
        <f t="shared" si="2"/>
        <v>17</v>
      </c>
    </row>
    <row r="80" spans="1:10">
      <c r="A80" s="5">
        <f t="shared" si="3"/>
        <v>79</v>
      </c>
      <c r="B80" s="53" t="s">
        <v>195</v>
      </c>
      <c r="H80" s="16">
        <v>17</v>
      </c>
      <c r="J80" s="6">
        <f t="shared" si="2"/>
        <v>17</v>
      </c>
    </row>
    <row r="81" spans="1:10">
      <c r="A81" s="5">
        <f t="shared" si="3"/>
        <v>80</v>
      </c>
      <c r="B81" s="53" t="s">
        <v>42</v>
      </c>
      <c r="C81" s="16">
        <v>1</v>
      </c>
      <c r="H81" s="16">
        <v>15</v>
      </c>
      <c r="J81" s="6">
        <f t="shared" si="2"/>
        <v>16</v>
      </c>
    </row>
    <row r="82" spans="1:10">
      <c r="A82" s="5">
        <f t="shared" si="3"/>
        <v>81</v>
      </c>
      <c r="B82" s="53" t="s">
        <v>159</v>
      </c>
      <c r="H82" s="16">
        <v>16</v>
      </c>
      <c r="J82" s="6">
        <f t="shared" si="2"/>
        <v>16</v>
      </c>
    </row>
    <row r="83" spans="1:10">
      <c r="A83" s="5">
        <f t="shared" si="3"/>
        <v>82</v>
      </c>
      <c r="B83" s="54" t="s">
        <v>65</v>
      </c>
      <c r="C83" s="16">
        <v>12</v>
      </c>
      <c r="H83" s="16">
        <v>3</v>
      </c>
      <c r="J83" s="6">
        <f t="shared" si="2"/>
        <v>15</v>
      </c>
    </row>
    <row r="84" spans="1:10">
      <c r="A84" s="5">
        <f t="shared" si="3"/>
        <v>83</v>
      </c>
      <c r="B84" s="53" t="s">
        <v>230</v>
      </c>
      <c r="H84" s="16">
        <v>14</v>
      </c>
      <c r="J84" s="6">
        <f t="shared" si="2"/>
        <v>14</v>
      </c>
    </row>
    <row r="85" spans="1:10">
      <c r="A85" s="5">
        <f t="shared" si="3"/>
        <v>84</v>
      </c>
      <c r="B85" s="16" t="s">
        <v>484</v>
      </c>
      <c r="C85" s="16">
        <v>13</v>
      </c>
      <c r="J85" s="6">
        <f t="shared" si="2"/>
        <v>13</v>
      </c>
    </row>
    <row r="86" spans="1:10">
      <c r="A86" s="5">
        <f t="shared" si="3"/>
        <v>85</v>
      </c>
      <c r="B86" s="53" t="s">
        <v>58</v>
      </c>
      <c r="C86" s="16">
        <v>12</v>
      </c>
      <c r="H86" s="16">
        <v>0</v>
      </c>
      <c r="J86" s="6">
        <f t="shared" si="2"/>
        <v>12</v>
      </c>
    </row>
    <row r="87" spans="1:10">
      <c r="A87" s="5">
        <f t="shared" si="3"/>
        <v>86</v>
      </c>
      <c r="B87" s="57" t="s">
        <v>455</v>
      </c>
      <c r="H87" s="16">
        <v>12</v>
      </c>
      <c r="J87" s="6">
        <f t="shared" si="2"/>
        <v>12</v>
      </c>
    </row>
    <row r="88" spans="1:10">
      <c r="A88" s="5">
        <f t="shared" si="3"/>
        <v>87</v>
      </c>
      <c r="B88" s="53" t="s">
        <v>105</v>
      </c>
      <c r="C88" s="16">
        <v>11</v>
      </c>
      <c r="H88" s="16">
        <v>0</v>
      </c>
      <c r="J88" s="6">
        <f t="shared" si="2"/>
        <v>11</v>
      </c>
    </row>
    <row r="89" spans="1:10">
      <c r="A89" s="5">
        <f t="shared" si="3"/>
        <v>88</v>
      </c>
      <c r="B89" s="16" t="s">
        <v>491</v>
      </c>
      <c r="C89" s="16">
        <v>11</v>
      </c>
      <c r="J89" s="6">
        <f t="shared" si="2"/>
        <v>11</v>
      </c>
    </row>
    <row r="90" spans="1:10">
      <c r="A90" s="5">
        <f t="shared" si="3"/>
        <v>89</v>
      </c>
      <c r="B90" s="53" t="s">
        <v>88</v>
      </c>
      <c r="H90" s="16">
        <v>11</v>
      </c>
      <c r="J90" s="6">
        <f t="shared" si="2"/>
        <v>11</v>
      </c>
    </row>
    <row r="91" spans="1:10">
      <c r="A91" s="5">
        <f t="shared" si="3"/>
        <v>90</v>
      </c>
      <c r="B91" s="58" t="s">
        <v>155</v>
      </c>
      <c r="H91" s="16">
        <v>10</v>
      </c>
      <c r="J91" s="6">
        <f t="shared" si="2"/>
        <v>10</v>
      </c>
    </row>
    <row r="92" spans="1:10">
      <c r="A92" s="5">
        <f t="shared" si="3"/>
        <v>91</v>
      </c>
      <c r="B92" s="53" t="s">
        <v>56</v>
      </c>
      <c r="C92" s="16">
        <v>9</v>
      </c>
      <c r="H92" s="16">
        <v>0</v>
      </c>
      <c r="J92" s="6">
        <f t="shared" si="2"/>
        <v>9</v>
      </c>
    </row>
    <row r="93" spans="1:10">
      <c r="A93" s="5">
        <f t="shared" si="3"/>
        <v>92</v>
      </c>
      <c r="B93" s="53" t="s">
        <v>107</v>
      </c>
      <c r="H93" s="16">
        <v>7</v>
      </c>
      <c r="J93" s="6">
        <f t="shared" si="2"/>
        <v>7</v>
      </c>
    </row>
    <row r="94" spans="1:10">
      <c r="A94" s="5">
        <f t="shared" si="3"/>
        <v>93</v>
      </c>
      <c r="B94" s="16" t="s">
        <v>480</v>
      </c>
      <c r="C94" s="16">
        <v>6</v>
      </c>
      <c r="J94" s="6">
        <f t="shared" si="2"/>
        <v>6</v>
      </c>
    </row>
    <row r="95" spans="1:10">
      <c r="A95" s="5">
        <f t="shared" si="3"/>
        <v>94</v>
      </c>
      <c r="B95" s="16" t="s">
        <v>479</v>
      </c>
      <c r="C95" s="16">
        <v>6</v>
      </c>
      <c r="J95" s="6">
        <f t="shared" si="2"/>
        <v>6</v>
      </c>
    </row>
    <row r="96" spans="1:10">
      <c r="A96" s="5">
        <f t="shared" si="3"/>
        <v>95</v>
      </c>
      <c r="B96" s="59" t="s">
        <v>33</v>
      </c>
      <c r="C96" s="16">
        <v>5</v>
      </c>
      <c r="H96" s="16">
        <v>0</v>
      </c>
      <c r="J96" s="6">
        <f t="shared" si="2"/>
        <v>5</v>
      </c>
    </row>
    <row r="97" spans="1:10">
      <c r="A97" s="5">
        <f t="shared" si="3"/>
        <v>96</v>
      </c>
      <c r="B97" s="53" t="s">
        <v>74</v>
      </c>
      <c r="H97" s="16">
        <v>5</v>
      </c>
      <c r="J97" s="6">
        <f t="shared" si="2"/>
        <v>5</v>
      </c>
    </row>
    <row r="98" spans="1:10">
      <c r="A98" s="5">
        <f t="shared" si="3"/>
        <v>97</v>
      </c>
      <c r="B98" s="59" t="s">
        <v>98</v>
      </c>
      <c r="C98" s="16">
        <v>3</v>
      </c>
      <c r="H98" s="16">
        <v>0</v>
      </c>
      <c r="J98" s="6">
        <f t="shared" si="2"/>
        <v>3</v>
      </c>
    </row>
    <row r="99" spans="1:10">
      <c r="A99" s="5">
        <f t="shared" si="3"/>
        <v>98</v>
      </c>
      <c r="B99" s="16" t="s">
        <v>366</v>
      </c>
      <c r="C99" s="16">
        <v>3</v>
      </c>
      <c r="H99" s="16">
        <v>0</v>
      </c>
      <c r="J99" s="6">
        <f t="shared" si="2"/>
        <v>3</v>
      </c>
    </row>
    <row r="100" spans="1:10">
      <c r="A100" s="5">
        <f t="shared" si="3"/>
        <v>99</v>
      </c>
      <c r="B100" s="53" t="s">
        <v>148</v>
      </c>
      <c r="H100" s="16">
        <v>2</v>
      </c>
      <c r="J100" s="6">
        <f t="shared" si="2"/>
        <v>2</v>
      </c>
    </row>
    <row r="101" spans="1:10">
      <c r="A101" s="5">
        <f t="shared" si="3"/>
        <v>100</v>
      </c>
      <c r="B101" s="16" t="s">
        <v>498</v>
      </c>
      <c r="C101" s="16">
        <v>1</v>
      </c>
      <c r="J101" s="6">
        <f t="shared" si="2"/>
        <v>1</v>
      </c>
    </row>
    <row r="102" spans="1:10">
      <c r="A102" s="5">
        <f t="shared" si="3"/>
        <v>101</v>
      </c>
      <c r="B102" s="53" t="s">
        <v>103</v>
      </c>
      <c r="H102" s="16">
        <v>1</v>
      </c>
      <c r="J102" s="6">
        <f t="shared" si="2"/>
        <v>1</v>
      </c>
    </row>
    <row r="103" spans="1:10">
      <c r="A103" s="5">
        <f t="shared" si="3"/>
        <v>102</v>
      </c>
      <c r="B103" s="54" t="s">
        <v>55</v>
      </c>
      <c r="H103" s="16">
        <v>0</v>
      </c>
      <c r="J103" s="6">
        <f t="shared" si="2"/>
        <v>0</v>
      </c>
    </row>
    <row r="104" spans="1:10">
      <c r="A104" s="5">
        <f t="shared" si="3"/>
        <v>103</v>
      </c>
      <c r="B104" s="56" t="s">
        <v>224</v>
      </c>
      <c r="H104" s="16">
        <v>0</v>
      </c>
      <c r="J104" s="6">
        <f t="shared" si="2"/>
        <v>0</v>
      </c>
    </row>
    <row r="105" spans="1:10">
      <c r="A105" s="5">
        <f t="shared" si="3"/>
        <v>104</v>
      </c>
      <c r="B105" s="53" t="s">
        <v>256</v>
      </c>
      <c r="H105" s="16">
        <v>0</v>
      </c>
      <c r="J105" s="6">
        <f t="shared" si="2"/>
        <v>0</v>
      </c>
    </row>
    <row r="106" spans="1:10">
      <c r="A106" s="5">
        <f t="shared" si="3"/>
        <v>105</v>
      </c>
      <c r="B106" s="53" t="s">
        <v>77</v>
      </c>
      <c r="H106" s="16">
        <v>0</v>
      </c>
      <c r="J106" s="6">
        <f t="shared" si="2"/>
        <v>0</v>
      </c>
    </row>
    <row r="107" spans="1:10">
      <c r="A107" s="5">
        <f t="shared" si="3"/>
        <v>106</v>
      </c>
      <c r="B107" s="53" t="s">
        <v>109</v>
      </c>
      <c r="H107" s="16">
        <v>0</v>
      </c>
      <c r="J107" s="6">
        <f t="shared" si="2"/>
        <v>0</v>
      </c>
    </row>
    <row r="108" spans="1:10">
      <c r="A108" s="5">
        <f t="shared" si="3"/>
        <v>107</v>
      </c>
      <c r="B108" s="54" t="s">
        <v>76</v>
      </c>
      <c r="H108" s="16">
        <v>0</v>
      </c>
      <c r="J108" s="6">
        <f t="shared" si="2"/>
        <v>0</v>
      </c>
    </row>
    <row r="109" spans="1:10">
      <c r="A109" s="5">
        <f t="shared" si="3"/>
        <v>108</v>
      </c>
      <c r="B109" s="59" t="s">
        <v>79</v>
      </c>
      <c r="H109" s="16">
        <v>0</v>
      </c>
      <c r="J109" s="6">
        <f t="shared" si="2"/>
        <v>0</v>
      </c>
    </row>
    <row r="110" spans="1:10">
      <c r="A110" s="5">
        <f t="shared" si="3"/>
        <v>109</v>
      </c>
      <c r="B110" s="53" t="s">
        <v>71</v>
      </c>
      <c r="H110" s="16">
        <v>0</v>
      </c>
      <c r="J110" s="6">
        <f t="shared" si="2"/>
        <v>0</v>
      </c>
    </row>
    <row r="111" spans="1:10">
      <c r="A111" s="5">
        <f t="shared" si="3"/>
        <v>110</v>
      </c>
      <c r="B111" s="49" t="s">
        <v>227</v>
      </c>
      <c r="H111" s="16">
        <v>0</v>
      </c>
      <c r="J111" s="6">
        <f t="shared" si="2"/>
        <v>0</v>
      </c>
    </row>
    <row r="112" spans="1:10">
      <c r="A112" s="5">
        <f t="shared" si="3"/>
        <v>111</v>
      </c>
      <c r="B112" s="59" t="s">
        <v>84</v>
      </c>
      <c r="H112" s="16">
        <v>0</v>
      </c>
      <c r="J112" s="6">
        <f t="shared" si="2"/>
        <v>0</v>
      </c>
    </row>
    <row r="113" spans="1:10">
      <c r="A113" s="5">
        <f t="shared" si="3"/>
        <v>112</v>
      </c>
      <c r="B113" s="51" t="s">
        <v>365</v>
      </c>
      <c r="H113" s="16">
        <v>0</v>
      </c>
      <c r="J113" s="6">
        <f t="shared" si="2"/>
        <v>0</v>
      </c>
    </row>
    <row r="114" spans="1:10">
      <c r="A114" s="5">
        <f t="shared" si="3"/>
        <v>113</v>
      </c>
      <c r="B114" s="54" t="s">
        <v>229</v>
      </c>
      <c r="H114" s="16">
        <v>0</v>
      </c>
      <c r="J114" s="6">
        <f t="shared" si="2"/>
        <v>0</v>
      </c>
    </row>
    <row r="115" spans="1:10">
      <c r="A115" s="5">
        <f t="shared" si="3"/>
        <v>114</v>
      </c>
      <c r="B115" s="53" t="s">
        <v>93</v>
      </c>
      <c r="H115" s="16">
        <v>0</v>
      </c>
      <c r="J115" s="6">
        <f t="shared" si="2"/>
        <v>0</v>
      </c>
    </row>
    <row r="116" spans="1:10">
      <c r="A116" s="5">
        <f t="shared" si="3"/>
        <v>115</v>
      </c>
      <c r="B116" s="49" t="s">
        <v>271</v>
      </c>
      <c r="H116" s="16">
        <v>0</v>
      </c>
      <c r="J116" s="6">
        <f t="shared" si="2"/>
        <v>0</v>
      </c>
    </row>
    <row r="117" spans="1:10">
      <c r="A117" s="5">
        <f t="shared" si="3"/>
        <v>116</v>
      </c>
      <c r="B117" s="53" t="s">
        <v>57</v>
      </c>
      <c r="H117" s="16">
        <v>0</v>
      </c>
      <c r="J117" s="6">
        <f t="shared" si="2"/>
        <v>0</v>
      </c>
    </row>
    <row r="118" spans="1:10">
      <c r="A118" s="5">
        <f t="shared" si="3"/>
        <v>117</v>
      </c>
      <c r="B118" s="54" t="s">
        <v>82</v>
      </c>
      <c r="H118" s="16">
        <v>0</v>
      </c>
      <c r="J118" s="6">
        <f t="shared" si="2"/>
        <v>0</v>
      </c>
    </row>
    <row r="119" spans="1:10">
      <c r="A119" s="5">
        <f t="shared" si="3"/>
        <v>118</v>
      </c>
      <c r="B119" s="54" t="s">
        <v>252</v>
      </c>
      <c r="H119" s="16">
        <v>0</v>
      </c>
      <c r="J119" s="6">
        <f t="shared" si="2"/>
        <v>0</v>
      </c>
    </row>
    <row r="120" spans="1:10">
      <c r="A120" s="5">
        <f t="shared" si="3"/>
        <v>119</v>
      </c>
      <c r="B120" s="53" t="s">
        <v>59</v>
      </c>
      <c r="H120" s="16">
        <v>0</v>
      </c>
      <c r="J120" s="6">
        <f t="shared" si="2"/>
        <v>0</v>
      </c>
    </row>
    <row r="121" spans="1:10">
      <c r="A121" s="5">
        <f t="shared" si="3"/>
        <v>120</v>
      </c>
      <c r="B121" s="54" t="s">
        <v>63</v>
      </c>
      <c r="H121" s="16">
        <v>0</v>
      </c>
      <c r="J121" s="6">
        <f t="shared" si="2"/>
        <v>0</v>
      </c>
    </row>
    <row r="122" spans="1:10">
      <c r="A122" s="5">
        <f t="shared" si="3"/>
        <v>121</v>
      </c>
      <c r="B122" s="53" t="s">
        <v>190</v>
      </c>
      <c r="H122" s="16">
        <v>0</v>
      </c>
      <c r="J122" s="6">
        <f t="shared" si="2"/>
        <v>0</v>
      </c>
    </row>
    <row r="123" spans="1:10">
      <c r="A123" s="5">
        <f t="shared" si="3"/>
        <v>122</v>
      </c>
      <c r="B123" s="53" t="s">
        <v>196</v>
      </c>
      <c r="H123" s="16">
        <v>0</v>
      </c>
      <c r="J123" s="6">
        <f t="shared" si="2"/>
        <v>0</v>
      </c>
    </row>
    <row r="124" spans="1:10">
      <c r="A124" s="5">
        <f t="shared" si="3"/>
        <v>123</v>
      </c>
      <c r="B124" s="53" t="s">
        <v>162</v>
      </c>
      <c r="H124" s="16">
        <v>0</v>
      </c>
      <c r="J124" s="6">
        <f t="shared" si="2"/>
        <v>0</v>
      </c>
    </row>
    <row r="125" spans="1:10">
      <c r="A125" s="5">
        <f t="shared" si="3"/>
        <v>124</v>
      </c>
      <c r="B125" s="56" t="s">
        <v>326</v>
      </c>
      <c r="H125" s="16">
        <v>0</v>
      </c>
      <c r="J125" s="6">
        <f t="shared" si="2"/>
        <v>0</v>
      </c>
    </row>
    <row r="126" spans="1:10">
      <c r="A126" s="5">
        <f t="shared" si="3"/>
        <v>125</v>
      </c>
      <c r="B126" s="51" t="s">
        <v>255</v>
      </c>
      <c r="H126" s="16">
        <v>0</v>
      </c>
      <c r="J126" s="6">
        <f t="shared" si="2"/>
        <v>0</v>
      </c>
    </row>
    <row r="127" spans="1:10">
      <c r="A127" s="5">
        <f t="shared" si="3"/>
        <v>126</v>
      </c>
      <c r="B127" s="53" t="s">
        <v>137</v>
      </c>
      <c r="H127" s="16">
        <v>0</v>
      </c>
      <c r="J127" s="6">
        <f t="shared" si="2"/>
        <v>0</v>
      </c>
    </row>
    <row r="128" spans="1:10">
      <c r="A128" s="5">
        <f t="shared" si="3"/>
        <v>127</v>
      </c>
      <c r="B128" s="53" t="s">
        <v>139</v>
      </c>
      <c r="H128" s="16">
        <v>0</v>
      </c>
      <c r="J128" s="6">
        <f t="shared" si="2"/>
        <v>0</v>
      </c>
    </row>
    <row r="129" spans="1:10">
      <c r="A129" s="5">
        <f t="shared" si="3"/>
        <v>128</v>
      </c>
      <c r="B129" s="59" t="s">
        <v>178</v>
      </c>
      <c r="H129" s="16">
        <v>0</v>
      </c>
      <c r="J129" s="6">
        <f t="shared" si="2"/>
        <v>0</v>
      </c>
    </row>
    <row r="130" spans="1:10">
      <c r="A130" s="5">
        <f t="shared" si="3"/>
        <v>129</v>
      </c>
      <c r="B130" s="54" t="s">
        <v>81</v>
      </c>
      <c r="H130" s="16">
        <v>0</v>
      </c>
      <c r="J130" s="6">
        <f t="shared" ref="J130:J193" si="4">SUM(C130:I130)</f>
        <v>0</v>
      </c>
    </row>
    <row r="131" spans="1:10">
      <c r="A131" s="5">
        <f t="shared" si="3"/>
        <v>130</v>
      </c>
      <c r="B131" s="53" t="s">
        <v>135</v>
      </c>
      <c r="H131" s="16">
        <v>0</v>
      </c>
      <c r="J131" s="6">
        <f t="shared" si="4"/>
        <v>0</v>
      </c>
    </row>
    <row r="132" spans="1:10">
      <c r="A132" s="5">
        <f t="shared" ref="A132:A195" si="5">A131+1</f>
        <v>131</v>
      </c>
      <c r="B132" s="53" t="s">
        <v>131</v>
      </c>
      <c r="H132" s="16">
        <v>0</v>
      </c>
      <c r="J132" s="6">
        <f t="shared" si="4"/>
        <v>0</v>
      </c>
    </row>
    <row r="133" spans="1:10">
      <c r="A133" s="5">
        <f t="shared" si="5"/>
        <v>132</v>
      </c>
      <c r="B133" s="53" t="s">
        <v>132</v>
      </c>
      <c r="H133" s="16">
        <v>0</v>
      </c>
      <c r="J133" s="6">
        <f t="shared" si="4"/>
        <v>0</v>
      </c>
    </row>
    <row r="134" spans="1:10">
      <c r="A134" s="5">
        <f t="shared" si="5"/>
        <v>133</v>
      </c>
      <c r="B134" s="53" t="s">
        <v>62</v>
      </c>
      <c r="H134" s="16">
        <v>0</v>
      </c>
      <c r="J134" s="6">
        <f t="shared" si="4"/>
        <v>0</v>
      </c>
    </row>
    <row r="135" spans="1:10">
      <c r="A135" s="5">
        <f t="shared" si="5"/>
        <v>134</v>
      </c>
      <c r="B135" s="53" t="s">
        <v>172</v>
      </c>
      <c r="H135" s="16">
        <v>0</v>
      </c>
      <c r="J135" s="6">
        <f t="shared" si="4"/>
        <v>0</v>
      </c>
    </row>
    <row r="136" spans="1:10">
      <c r="A136" s="5">
        <f t="shared" si="5"/>
        <v>135</v>
      </c>
      <c r="B136" s="53" t="s">
        <v>102</v>
      </c>
      <c r="H136" s="16">
        <v>0</v>
      </c>
      <c r="J136" s="6">
        <f t="shared" si="4"/>
        <v>0</v>
      </c>
    </row>
    <row r="137" spans="1:10">
      <c r="A137" s="5">
        <f t="shared" si="5"/>
        <v>136</v>
      </c>
      <c r="B137" s="56" t="s">
        <v>342</v>
      </c>
      <c r="H137" s="16">
        <v>0</v>
      </c>
      <c r="J137" s="6">
        <f t="shared" si="4"/>
        <v>0</v>
      </c>
    </row>
    <row r="138" spans="1:10">
      <c r="A138" s="5">
        <f t="shared" si="5"/>
        <v>137</v>
      </c>
      <c r="B138" s="53" t="s">
        <v>185</v>
      </c>
      <c r="H138" s="16">
        <v>0</v>
      </c>
      <c r="J138" s="6">
        <f t="shared" si="4"/>
        <v>0</v>
      </c>
    </row>
    <row r="139" spans="1:10">
      <c r="A139" s="5">
        <f t="shared" si="5"/>
        <v>138</v>
      </c>
      <c r="B139" s="53" t="s">
        <v>138</v>
      </c>
      <c r="H139" s="16">
        <v>0</v>
      </c>
      <c r="J139" s="6">
        <f t="shared" si="4"/>
        <v>0</v>
      </c>
    </row>
    <row r="140" spans="1:10">
      <c r="A140" s="5">
        <f t="shared" si="5"/>
        <v>139</v>
      </c>
      <c r="B140" s="56" t="s">
        <v>226</v>
      </c>
      <c r="H140" s="16">
        <v>0</v>
      </c>
      <c r="J140" s="6">
        <f t="shared" si="4"/>
        <v>0</v>
      </c>
    </row>
    <row r="141" spans="1:10">
      <c r="A141" s="5">
        <f t="shared" si="5"/>
        <v>140</v>
      </c>
      <c r="B141" s="53" t="s">
        <v>68</v>
      </c>
      <c r="H141" s="16">
        <v>0</v>
      </c>
      <c r="J141" s="6">
        <f t="shared" si="4"/>
        <v>0</v>
      </c>
    </row>
    <row r="142" spans="1:10">
      <c r="A142" s="5">
        <f t="shared" si="5"/>
        <v>141</v>
      </c>
      <c r="B142" s="53" t="s">
        <v>95</v>
      </c>
      <c r="H142" s="16">
        <v>0</v>
      </c>
      <c r="J142" s="6">
        <f t="shared" si="4"/>
        <v>0</v>
      </c>
    </row>
    <row r="143" spans="1:10">
      <c r="A143" s="5">
        <f t="shared" si="5"/>
        <v>142</v>
      </c>
      <c r="B143" s="56" t="s">
        <v>336</v>
      </c>
      <c r="H143" s="16">
        <v>0</v>
      </c>
      <c r="J143" s="6">
        <f t="shared" si="4"/>
        <v>0</v>
      </c>
    </row>
    <row r="144" spans="1:10">
      <c r="A144" s="5">
        <f t="shared" si="5"/>
        <v>143</v>
      </c>
      <c r="B144" s="54" t="s">
        <v>234</v>
      </c>
      <c r="H144" s="16">
        <v>0</v>
      </c>
      <c r="J144" s="6">
        <f t="shared" si="4"/>
        <v>0</v>
      </c>
    </row>
    <row r="145" spans="1:10">
      <c r="A145" s="5">
        <f t="shared" si="5"/>
        <v>144</v>
      </c>
      <c r="B145" s="53" t="s">
        <v>203</v>
      </c>
      <c r="H145" s="16">
        <v>0</v>
      </c>
      <c r="J145" s="6">
        <f t="shared" si="4"/>
        <v>0</v>
      </c>
    </row>
    <row r="146" spans="1:10">
      <c r="A146" s="5">
        <f t="shared" si="5"/>
        <v>145</v>
      </c>
      <c r="B146" s="53" t="s">
        <v>204</v>
      </c>
      <c r="H146" s="16">
        <v>0</v>
      </c>
      <c r="J146" s="6">
        <f t="shared" si="4"/>
        <v>0</v>
      </c>
    </row>
    <row r="147" spans="1:10">
      <c r="A147" s="5">
        <f t="shared" si="5"/>
        <v>146</v>
      </c>
      <c r="B147" s="54" t="s">
        <v>41</v>
      </c>
      <c r="H147" s="16">
        <v>0</v>
      </c>
      <c r="J147" s="6">
        <f t="shared" si="4"/>
        <v>0</v>
      </c>
    </row>
    <row r="148" spans="1:10">
      <c r="A148" s="5">
        <f t="shared" si="5"/>
        <v>147</v>
      </c>
      <c r="B148" s="53" t="s">
        <v>108</v>
      </c>
      <c r="H148" s="16">
        <v>0</v>
      </c>
      <c r="J148" s="6">
        <f t="shared" si="4"/>
        <v>0</v>
      </c>
    </row>
    <row r="149" spans="1:10">
      <c r="A149" s="5">
        <f t="shared" si="5"/>
        <v>148</v>
      </c>
      <c r="B149" s="53" t="s">
        <v>201</v>
      </c>
      <c r="H149" s="16">
        <v>0</v>
      </c>
      <c r="J149" s="6">
        <f t="shared" si="4"/>
        <v>0</v>
      </c>
    </row>
    <row r="150" spans="1:10">
      <c r="A150" s="5">
        <f t="shared" si="5"/>
        <v>149</v>
      </c>
      <c r="B150" s="53" t="s">
        <v>197</v>
      </c>
      <c r="H150" s="16">
        <v>0</v>
      </c>
      <c r="J150" s="6">
        <f t="shared" si="4"/>
        <v>0</v>
      </c>
    </row>
    <row r="151" spans="1:10">
      <c r="A151" s="5">
        <f t="shared" si="5"/>
        <v>150</v>
      </c>
      <c r="B151" s="53" t="s">
        <v>192</v>
      </c>
      <c r="H151" s="16">
        <v>0</v>
      </c>
      <c r="J151" s="6">
        <f t="shared" si="4"/>
        <v>0</v>
      </c>
    </row>
    <row r="152" spans="1:10">
      <c r="A152" s="5">
        <f t="shared" si="5"/>
        <v>151</v>
      </c>
      <c r="B152" s="54" t="s">
        <v>235</v>
      </c>
      <c r="H152" s="16">
        <v>0</v>
      </c>
      <c r="J152" s="6">
        <f t="shared" si="4"/>
        <v>0</v>
      </c>
    </row>
    <row r="153" spans="1:10">
      <c r="A153" s="5">
        <f t="shared" si="5"/>
        <v>152</v>
      </c>
      <c r="B153" s="53" t="s">
        <v>165</v>
      </c>
      <c r="H153" s="16">
        <v>0</v>
      </c>
      <c r="J153" s="6">
        <f t="shared" si="4"/>
        <v>0</v>
      </c>
    </row>
    <row r="154" spans="1:10">
      <c r="A154" s="5">
        <f t="shared" si="5"/>
        <v>153</v>
      </c>
      <c r="B154" s="56" t="s">
        <v>313</v>
      </c>
      <c r="H154" s="16">
        <v>0</v>
      </c>
      <c r="J154" s="6">
        <f t="shared" si="4"/>
        <v>0</v>
      </c>
    </row>
    <row r="155" spans="1:10">
      <c r="A155" s="5">
        <f t="shared" si="5"/>
        <v>154</v>
      </c>
      <c r="B155" s="56" t="s">
        <v>316</v>
      </c>
      <c r="H155" s="16">
        <v>0</v>
      </c>
      <c r="J155" s="6">
        <f t="shared" si="4"/>
        <v>0</v>
      </c>
    </row>
    <row r="156" spans="1:10">
      <c r="A156" s="5">
        <f t="shared" si="5"/>
        <v>155</v>
      </c>
      <c r="B156" s="56" t="s">
        <v>322</v>
      </c>
      <c r="H156" s="16">
        <v>0</v>
      </c>
      <c r="J156" s="6">
        <f t="shared" si="4"/>
        <v>0</v>
      </c>
    </row>
    <row r="157" spans="1:10">
      <c r="A157" s="5">
        <f t="shared" si="5"/>
        <v>156</v>
      </c>
      <c r="B157" s="56" t="s">
        <v>343</v>
      </c>
      <c r="H157" s="16">
        <v>0</v>
      </c>
      <c r="J157" s="6">
        <f t="shared" si="4"/>
        <v>0</v>
      </c>
    </row>
    <row r="158" spans="1:10">
      <c r="A158" s="5">
        <f t="shared" si="5"/>
        <v>157</v>
      </c>
      <c r="B158" s="51" t="s">
        <v>269</v>
      </c>
      <c r="H158" s="16">
        <v>0</v>
      </c>
      <c r="J158" s="6">
        <f t="shared" si="4"/>
        <v>0</v>
      </c>
    </row>
    <row r="159" spans="1:10">
      <c r="A159" s="5">
        <f t="shared" si="5"/>
        <v>158</v>
      </c>
      <c r="B159" s="51" t="s">
        <v>367</v>
      </c>
      <c r="H159" s="16">
        <v>0</v>
      </c>
      <c r="J159" s="6">
        <f t="shared" si="4"/>
        <v>0</v>
      </c>
    </row>
    <row r="160" spans="1:10">
      <c r="A160" s="5">
        <f t="shared" si="5"/>
        <v>159</v>
      </c>
      <c r="B160" s="53" t="s">
        <v>129</v>
      </c>
      <c r="H160" s="16">
        <v>0</v>
      </c>
      <c r="J160" s="6">
        <f t="shared" si="4"/>
        <v>0</v>
      </c>
    </row>
    <row r="161" spans="1:10">
      <c r="A161" s="5">
        <f t="shared" si="5"/>
        <v>160</v>
      </c>
      <c r="B161" s="53" t="s">
        <v>193</v>
      </c>
      <c r="H161" s="16">
        <v>0</v>
      </c>
      <c r="J161" s="6">
        <f t="shared" si="4"/>
        <v>0</v>
      </c>
    </row>
    <row r="162" spans="1:10">
      <c r="A162" s="5">
        <f t="shared" si="5"/>
        <v>161</v>
      </c>
      <c r="B162" s="51" t="s">
        <v>257</v>
      </c>
      <c r="H162" s="16">
        <v>0</v>
      </c>
      <c r="J162" s="6">
        <f t="shared" si="4"/>
        <v>0</v>
      </c>
    </row>
    <row r="163" spans="1:10">
      <c r="A163" s="5">
        <f t="shared" si="5"/>
        <v>162</v>
      </c>
      <c r="B163" s="56" t="s">
        <v>407</v>
      </c>
      <c r="H163" s="16">
        <v>0</v>
      </c>
      <c r="J163" s="6">
        <f t="shared" si="4"/>
        <v>0</v>
      </c>
    </row>
    <row r="164" spans="1:10">
      <c r="A164" s="5">
        <f t="shared" si="5"/>
        <v>163</v>
      </c>
      <c r="B164" s="54" t="s">
        <v>232</v>
      </c>
      <c r="H164" s="16">
        <v>0</v>
      </c>
      <c r="J164" s="6">
        <f t="shared" si="4"/>
        <v>0</v>
      </c>
    </row>
    <row r="165" spans="1:10">
      <c r="A165" s="5">
        <f t="shared" si="5"/>
        <v>164</v>
      </c>
      <c r="B165" s="56" t="s">
        <v>225</v>
      </c>
      <c r="H165" s="16">
        <v>0</v>
      </c>
      <c r="J165" s="6">
        <f t="shared" si="4"/>
        <v>0</v>
      </c>
    </row>
    <row r="166" spans="1:10">
      <c r="A166" s="5">
        <f t="shared" si="5"/>
        <v>165</v>
      </c>
      <c r="B166" s="53" t="s">
        <v>121</v>
      </c>
      <c r="H166" s="16">
        <v>0</v>
      </c>
      <c r="J166" s="6">
        <f t="shared" si="4"/>
        <v>0</v>
      </c>
    </row>
    <row r="167" spans="1:10">
      <c r="A167" s="5">
        <f t="shared" si="5"/>
        <v>166</v>
      </c>
      <c r="B167" s="53" t="s">
        <v>117</v>
      </c>
      <c r="H167" s="16">
        <v>0</v>
      </c>
      <c r="J167" s="6">
        <f t="shared" si="4"/>
        <v>0</v>
      </c>
    </row>
    <row r="168" spans="1:10">
      <c r="A168" s="5">
        <f t="shared" si="5"/>
        <v>167</v>
      </c>
      <c r="B168" s="51" t="s">
        <v>364</v>
      </c>
      <c r="H168" s="16">
        <v>0</v>
      </c>
      <c r="J168" s="6">
        <f t="shared" si="4"/>
        <v>0</v>
      </c>
    </row>
    <row r="169" spans="1:10">
      <c r="A169" s="5">
        <f t="shared" si="5"/>
        <v>168</v>
      </c>
      <c r="B169" s="59" t="s">
        <v>96</v>
      </c>
      <c r="H169" s="16">
        <v>0</v>
      </c>
      <c r="J169" s="6">
        <f t="shared" si="4"/>
        <v>0</v>
      </c>
    </row>
    <row r="170" spans="1:10">
      <c r="A170" s="5">
        <f t="shared" si="5"/>
        <v>169</v>
      </c>
      <c r="B170" s="59" t="s">
        <v>97</v>
      </c>
      <c r="H170" s="16">
        <v>0</v>
      </c>
      <c r="J170" s="6">
        <f t="shared" si="4"/>
        <v>0</v>
      </c>
    </row>
    <row r="171" spans="1:10">
      <c r="A171" s="5">
        <f t="shared" si="5"/>
        <v>170</v>
      </c>
      <c r="B171" s="57" t="s">
        <v>272</v>
      </c>
      <c r="H171" s="16">
        <v>0</v>
      </c>
      <c r="J171" s="6">
        <f t="shared" si="4"/>
        <v>0</v>
      </c>
    </row>
    <row r="172" spans="1:10">
      <c r="A172" s="5">
        <f t="shared" si="5"/>
        <v>171</v>
      </c>
      <c r="B172" s="53" t="s">
        <v>174</v>
      </c>
      <c r="H172" s="16">
        <v>0</v>
      </c>
      <c r="J172" s="6">
        <f t="shared" si="4"/>
        <v>0</v>
      </c>
    </row>
    <row r="173" spans="1:10">
      <c r="A173" s="5">
        <f t="shared" si="5"/>
        <v>172</v>
      </c>
      <c r="B173" s="62" t="s">
        <v>340</v>
      </c>
      <c r="H173" s="16">
        <v>0</v>
      </c>
      <c r="J173" s="6">
        <f t="shared" si="4"/>
        <v>0</v>
      </c>
    </row>
    <row r="174" spans="1:10">
      <c r="A174" s="5">
        <f t="shared" si="5"/>
        <v>173</v>
      </c>
      <c r="B174" s="62" t="s">
        <v>344</v>
      </c>
      <c r="H174" s="16">
        <v>0</v>
      </c>
      <c r="J174" s="6">
        <f t="shared" si="4"/>
        <v>0</v>
      </c>
    </row>
    <row r="175" spans="1:10">
      <c r="A175" s="5">
        <f t="shared" si="5"/>
        <v>174</v>
      </c>
      <c r="B175" s="57" t="s">
        <v>273</v>
      </c>
      <c r="H175" s="16">
        <v>0</v>
      </c>
      <c r="J175" s="6">
        <f t="shared" si="4"/>
        <v>0</v>
      </c>
    </row>
    <row r="176" spans="1:10">
      <c r="A176" s="5">
        <f t="shared" si="5"/>
        <v>175</v>
      </c>
      <c r="B176" s="59" t="s">
        <v>151</v>
      </c>
      <c r="H176" s="16">
        <v>0</v>
      </c>
      <c r="J176" s="6">
        <f t="shared" si="4"/>
        <v>0</v>
      </c>
    </row>
    <row r="177" spans="1:10">
      <c r="A177" s="5">
        <f t="shared" si="5"/>
        <v>176</v>
      </c>
      <c r="B177" s="53" t="s">
        <v>115</v>
      </c>
      <c r="H177" s="16">
        <v>0</v>
      </c>
      <c r="J177" s="6">
        <f t="shared" si="4"/>
        <v>0</v>
      </c>
    </row>
    <row r="178" spans="1:10">
      <c r="A178" s="5">
        <f t="shared" si="5"/>
        <v>177</v>
      </c>
      <c r="B178" s="53" t="s">
        <v>83</v>
      </c>
      <c r="H178" s="16">
        <v>0</v>
      </c>
      <c r="J178" s="6">
        <f t="shared" si="4"/>
        <v>0</v>
      </c>
    </row>
    <row r="179" spans="1:10">
      <c r="A179" s="5">
        <f t="shared" si="5"/>
        <v>178</v>
      </c>
      <c r="B179" s="53" t="s">
        <v>116</v>
      </c>
      <c r="H179" s="16">
        <v>0</v>
      </c>
      <c r="J179" s="6">
        <f t="shared" si="4"/>
        <v>0</v>
      </c>
    </row>
    <row r="180" spans="1:10">
      <c r="A180" s="5">
        <f t="shared" si="5"/>
        <v>179</v>
      </c>
      <c r="B180" s="53" t="s">
        <v>118</v>
      </c>
      <c r="H180" s="16">
        <v>0</v>
      </c>
      <c r="J180" s="6">
        <f t="shared" si="4"/>
        <v>0</v>
      </c>
    </row>
    <row r="181" spans="1:10">
      <c r="A181" s="5">
        <f t="shared" si="5"/>
        <v>180</v>
      </c>
      <c r="B181" s="53" t="s">
        <v>119</v>
      </c>
      <c r="H181" s="16">
        <v>0</v>
      </c>
      <c r="J181" s="6">
        <f t="shared" si="4"/>
        <v>0</v>
      </c>
    </row>
    <row r="182" spans="1:10">
      <c r="A182" s="5">
        <f t="shared" si="5"/>
        <v>181</v>
      </c>
      <c r="B182" s="53" t="s">
        <v>126</v>
      </c>
      <c r="H182" s="16">
        <v>0</v>
      </c>
      <c r="J182" s="6">
        <f t="shared" si="4"/>
        <v>0</v>
      </c>
    </row>
    <row r="183" spans="1:10">
      <c r="A183" s="5">
        <f t="shared" si="5"/>
        <v>182</v>
      </c>
      <c r="B183" s="53" t="s">
        <v>130</v>
      </c>
      <c r="H183" s="16">
        <v>0</v>
      </c>
      <c r="J183" s="6">
        <f t="shared" si="4"/>
        <v>0</v>
      </c>
    </row>
    <row r="184" spans="1:10">
      <c r="A184" s="5">
        <f t="shared" si="5"/>
        <v>183</v>
      </c>
      <c r="B184" s="53" t="s">
        <v>140</v>
      </c>
      <c r="H184" s="16">
        <v>0</v>
      </c>
      <c r="J184" s="6">
        <f t="shared" si="4"/>
        <v>0</v>
      </c>
    </row>
    <row r="185" spans="1:10">
      <c r="A185" s="5">
        <f t="shared" si="5"/>
        <v>184</v>
      </c>
      <c r="B185" s="53" t="s">
        <v>150</v>
      </c>
      <c r="H185" s="16">
        <v>0</v>
      </c>
      <c r="J185" s="6">
        <f t="shared" si="4"/>
        <v>0</v>
      </c>
    </row>
    <row r="186" spans="1:10">
      <c r="A186" s="5">
        <f t="shared" si="5"/>
        <v>185</v>
      </c>
      <c r="B186" s="53" t="s">
        <v>153</v>
      </c>
      <c r="H186" s="16">
        <v>0</v>
      </c>
      <c r="J186" s="6">
        <f t="shared" si="4"/>
        <v>0</v>
      </c>
    </row>
    <row r="187" spans="1:10">
      <c r="A187" s="5">
        <f t="shared" si="5"/>
        <v>186</v>
      </c>
      <c r="B187" s="53" t="s">
        <v>177</v>
      </c>
      <c r="H187" s="16">
        <v>0</v>
      </c>
      <c r="J187" s="6">
        <f t="shared" si="4"/>
        <v>0</v>
      </c>
    </row>
    <row r="188" spans="1:10">
      <c r="A188" s="5">
        <f t="shared" si="5"/>
        <v>187</v>
      </c>
      <c r="B188" s="53" t="s">
        <v>180</v>
      </c>
      <c r="H188" s="16">
        <v>0</v>
      </c>
      <c r="J188" s="6">
        <f t="shared" si="4"/>
        <v>0</v>
      </c>
    </row>
    <row r="189" spans="1:10">
      <c r="A189" s="5">
        <f t="shared" si="5"/>
        <v>188</v>
      </c>
      <c r="B189" s="49" t="s">
        <v>187</v>
      </c>
      <c r="H189" s="16">
        <v>0</v>
      </c>
      <c r="J189" s="6">
        <f t="shared" si="4"/>
        <v>0</v>
      </c>
    </row>
    <row r="190" spans="1:10">
      <c r="A190" s="5">
        <f t="shared" si="5"/>
        <v>189</v>
      </c>
      <c r="B190" s="53" t="s">
        <v>188</v>
      </c>
      <c r="H190" s="16">
        <v>0</v>
      </c>
      <c r="J190" s="6">
        <f t="shared" si="4"/>
        <v>0</v>
      </c>
    </row>
    <row r="191" spans="1:10">
      <c r="A191" s="5">
        <f t="shared" si="5"/>
        <v>190</v>
      </c>
      <c r="B191" s="53" t="s">
        <v>134</v>
      </c>
      <c r="H191" s="16">
        <v>0</v>
      </c>
      <c r="J191" s="6">
        <f t="shared" si="4"/>
        <v>0</v>
      </c>
    </row>
    <row r="192" spans="1:10">
      <c r="A192" s="5">
        <f t="shared" si="5"/>
        <v>191</v>
      </c>
      <c r="B192" s="51" t="s">
        <v>258</v>
      </c>
      <c r="H192" s="16">
        <v>0</v>
      </c>
      <c r="J192" s="6">
        <f t="shared" si="4"/>
        <v>0</v>
      </c>
    </row>
    <row r="193" spans="1:10">
      <c r="A193" s="5">
        <f t="shared" si="5"/>
        <v>192</v>
      </c>
      <c r="B193" s="54" t="s">
        <v>51</v>
      </c>
      <c r="J193" s="6">
        <f t="shared" si="4"/>
        <v>0</v>
      </c>
    </row>
    <row r="194" spans="1:10">
      <c r="A194" s="5">
        <f t="shared" si="5"/>
        <v>193</v>
      </c>
      <c r="B194" s="53" t="s">
        <v>66</v>
      </c>
      <c r="J194" s="6">
        <f t="shared" ref="J194:J257" si="6">SUM(C194:I194)</f>
        <v>0</v>
      </c>
    </row>
    <row r="195" spans="1:10">
      <c r="A195" s="5">
        <f t="shared" si="5"/>
        <v>194</v>
      </c>
      <c r="B195" s="53" t="s">
        <v>67</v>
      </c>
      <c r="J195" s="6">
        <f t="shared" si="6"/>
        <v>0</v>
      </c>
    </row>
    <row r="196" spans="1:10">
      <c r="A196" s="5">
        <f t="shared" ref="A196:A244" si="7">A195+1</f>
        <v>195</v>
      </c>
      <c r="B196" s="53" t="s">
        <v>75</v>
      </c>
      <c r="J196" s="6">
        <f t="shared" si="6"/>
        <v>0</v>
      </c>
    </row>
    <row r="197" spans="1:10">
      <c r="A197" s="5">
        <f t="shared" si="7"/>
        <v>196</v>
      </c>
      <c r="B197" s="54" t="s">
        <v>85</v>
      </c>
      <c r="J197" s="6">
        <f t="shared" si="6"/>
        <v>0</v>
      </c>
    </row>
    <row r="198" spans="1:10">
      <c r="A198" s="5">
        <f t="shared" si="7"/>
        <v>197</v>
      </c>
      <c r="B198" s="53" t="s">
        <v>86</v>
      </c>
      <c r="J198" s="6">
        <f t="shared" si="6"/>
        <v>0</v>
      </c>
    </row>
    <row r="199" spans="1:10">
      <c r="A199" s="5">
        <f t="shared" si="7"/>
        <v>198</v>
      </c>
      <c r="B199" s="53" t="s">
        <v>89</v>
      </c>
      <c r="J199" s="6">
        <f t="shared" si="6"/>
        <v>0</v>
      </c>
    </row>
    <row r="200" spans="1:10">
      <c r="A200" s="5">
        <f t="shared" si="7"/>
        <v>199</v>
      </c>
      <c r="B200" s="53" t="s">
        <v>92</v>
      </c>
      <c r="J200" s="6">
        <f t="shared" si="6"/>
        <v>0</v>
      </c>
    </row>
    <row r="201" spans="1:10">
      <c r="A201" s="5">
        <f t="shared" si="7"/>
        <v>200</v>
      </c>
      <c r="B201" s="53" t="s">
        <v>94</v>
      </c>
      <c r="J201" s="6">
        <f t="shared" si="6"/>
        <v>0</v>
      </c>
    </row>
    <row r="202" spans="1:10">
      <c r="A202" s="5">
        <f t="shared" si="7"/>
        <v>201</v>
      </c>
      <c r="B202" s="54" t="s">
        <v>99</v>
      </c>
      <c r="J202" s="6">
        <f t="shared" si="6"/>
        <v>0</v>
      </c>
    </row>
    <row r="203" spans="1:10">
      <c r="A203" s="5">
        <f t="shared" si="7"/>
        <v>202</v>
      </c>
      <c r="B203" s="53" t="s">
        <v>101</v>
      </c>
      <c r="J203" s="6">
        <f t="shared" si="6"/>
        <v>0</v>
      </c>
    </row>
    <row r="204" spans="1:10">
      <c r="A204" s="5">
        <f t="shared" si="7"/>
        <v>203</v>
      </c>
      <c r="B204" s="53" t="s">
        <v>106</v>
      </c>
      <c r="J204" s="6">
        <f t="shared" si="6"/>
        <v>0</v>
      </c>
    </row>
    <row r="205" spans="1:10">
      <c r="A205" s="5">
        <f t="shared" si="7"/>
        <v>204</v>
      </c>
      <c r="B205" s="54" t="s">
        <v>110</v>
      </c>
      <c r="J205" s="6">
        <f t="shared" si="6"/>
        <v>0</v>
      </c>
    </row>
    <row r="206" spans="1:10">
      <c r="A206" s="5">
        <f t="shared" si="7"/>
        <v>205</v>
      </c>
      <c r="B206" s="53" t="s">
        <v>122</v>
      </c>
      <c r="J206" s="6">
        <f t="shared" si="6"/>
        <v>0</v>
      </c>
    </row>
    <row r="207" spans="1:10">
      <c r="A207" s="5">
        <f t="shared" si="7"/>
        <v>206</v>
      </c>
      <c r="B207" s="53" t="s">
        <v>123</v>
      </c>
      <c r="J207" s="6">
        <f t="shared" si="6"/>
        <v>0</v>
      </c>
    </row>
    <row r="208" spans="1:10">
      <c r="A208" s="5">
        <f t="shared" si="7"/>
        <v>207</v>
      </c>
      <c r="B208" s="59" t="s">
        <v>125</v>
      </c>
      <c r="J208" s="6">
        <f t="shared" si="6"/>
        <v>0</v>
      </c>
    </row>
    <row r="209" spans="1:10">
      <c r="A209" s="5">
        <f t="shared" si="7"/>
        <v>208</v>
      </c>
      <c r="B209" s="53" t="s">
        <v>127</v>
      </c>
      <c r="J209" s="6">
        <f t="shared" si="6"/>
        <v>0</v>
      </c>
    </row>
    <row r="210" spans="1:10">
      <c r="A210" s="5">
        <f t="shared" si="7"/>
        <v>209</v>
      </c>
      <c r="B210" s="59" t="s">
        <v>128</v>
      </c>
      <c r="J210" s="6">
        <f t="shared" si="6"/>
        <v>0</v>
      </c>
    </row>
    <row r="211" spans="1:10">
      <c r="A211" s="5">
        <f t="shared" si="7"/>
        <v>210</v>
      </c>
      <c r="B211" s="53" t="s">
        <v>133</v>
      </c>
      <c r="J211" s="6">
        <f t="shared" si="6"/>
        <v>0</v>
      </c>
    </row>
    <row r="212" spans="1:10">
      <c r="A212" s="5">
        <f t="shared" si="7"/>
        <v>211</v>
      </c>
      <c r="B212" s="53" t="s">
        <v>136</v>
      </c>
      <c r="J212" s="6">
        <f t="shared" si="6"/>
        <v>0</v>
      </c>
    </row>
    <row r="213" spans="1:10">
      <c r="A213" s="5">
        <f t="shared" si="7"/>
        <v>212</v>
      </c>
      <c r="B213" s="53" t="s">
        <v>141</v>
      </c>
      <c r="J213" s="6">
        <f t="shared" si="6"/>
        <v>0</v>
      </c>
    </row>
    <row r="214" spans="1:10">
      <c r="A214" s="5">
        <f t="shared" si="7"/>
        <v>213</v>
      </c>
      <c r="B214" s="53" t="s">
        <v>142</v>
      </c>
      <c r="J214" s="6">
        <f t="shared" si="6"/>
        <v>0</v>
      </c>
    </row>
    <row r="215" spans="1:10">
      <c r="A215" s="5">
        <f t="shared" si="7"/>
        <v>214</v>
      </c>
      <c r="B215" s="53" t="s">
        <v>143</v>
      </c>
      <c r="J215" s="6">
        <f t="shared" si="6"/>
        <v>0</v>
      </c>
    </row>
    <row r="216" spans="1:10">
      <c r="A216" s="5">
        <f t="shared" si="7"/>
        <v>215</v>
      </c>
      <c r="B216" s="63" t="s">
        <v>145</v>
      </c>
      <c r="J216" s="6">
        <f t="shared" si="6"/>
        <v>0</v>
      </c>
    </row>
    <row r="217" spans="1:10">
      <c r="A217" s="5">
        <f t="shared" si="7"/>
        <v>216</v>
      </c>
      <c r="B217" s="54" t="s">
        <v>149</v>
      </c>
      <c r="J217" s="6">
        <f t="shared" si="6"/>
        <v>0</v>
      </c>
    </row>
    <row r="218" spans="1:10">
      <c r="A218" s="5">
        <f t="shared" si="7"/>
        <v>217</v>
      </c>
      <c r="B218" s="53" t="s">
        <v>152</v>
      </c>
      <c r="J218" s="6">
        <f t="shared" si="6"/>
        <v>0</v>
      </c>
    </row>
    <row r="219" spans="1:10">
      <c r="A219" s="5">
        <f t="shared" si="7"/>
        <v>218</v>
      </c>
      <c r="B219" s="53" t="s">
        <v>154</v>
      </c>
      <c r="J219" s="6">
        <f t="shared" si="6"/>
        <v>0</v>
      </c>
    </row>
    <row r="220" spans="1:10">
      <c r="A220" s="5">
        <f t="shared" si="7"/>
        <v>219</v>
      </c>
      <c r="B220" s="53" t="s">
        <v>156</v>
      </c>
      <c r="J220" s="6">
        <f t="shared" si="6"/>
        <v>0</v>
      </c>
    </row>
    <row r="221" spans="1:10">
      <c r="A221" s="5">
        <f t="shared" si="7"/>
        <v>220</v>
      </c>
      <c r="B221" s="53" t="s">
        <v>160</v>
      </c>
      <c r="J221" s="6">
        <f t="shared" si="6"/>
        <v>0</v>
      </c>
    </row>
    <row r="222" spans="1:10">
      <c r="A222" s="5">
        <f t="shared" si="7"/>
        <v>221</v>
      </c>
      <c r="B222" s="53" t="s">
        <v>158</v>
      </c>
      <c r="J222" s="6">
        <f t="shared" si="6"/>
        <v>0</v>
      </c>
    </row>
    <row r="223" spans="1:10">
      <c r="A223" s="5">
        <f t="shared" si="7"/>
        <v>222</v>
      </c>
      <c r="B223" s="64" t="s">
        <v>161</v>
      </c>
      <c r="J223" s="6">
        <f t="shared" si="6"/>
        <v>0</v>
      </c>
    </row>
    <row r="224" spans="1:10">
      <c r="A224" s="5">
        <f t="shared" si="7"/>
        <v>223</v>
      </c>
      <c r="B224" s="53" t="s">
        <v>163</v>
      </c>
      <c r="J224" s="6">
        <f t="shared" si="6"/>
        <v>0</v>
      </c>
    </row>
    <row r="225" spans="1:10">
      <c r="A225" s="5">
        <f t="shared" si="7"/>
        <v>224</v>
      </c>
      <c r="B225" s="53" t="s">
        <v>164</v>
      </c>
      <c r="J225" s="6">
        <f t="shared" si="6"/>
        <v>0</v>
      </c>
    </row>
    <row r="226" spans="1:10">
      <c r="A226" s="5">
        <f t="shared" si="7"/>
        <v>225</v>
      </c>
      <c r="B226" s="53" t="s">
        <v>166</v>
      </c>
      <c r="J226" s="6">
        <f t="shared" si="6"/>
        <v>0</v>
      </c>
    </row>
    <row r="227" spans="1:10">
      <c r="A227" s="5">
        <f t="shared" si="7"/>
        <v>226</v>
      </c>
      <c r="B227" s="54" t="s">
        <v>167</v>
      </c>
      <c r="J227" s="6">
        <f t="shared" si="6"/>
        <v>0</v>
      </c>
    </row>
    <row r="228" spans="1:10">
      <c r="A228" s="5">
        <f t="shared" si="7"/>
        <v>227</v>
      </c>
      <c r="B228" s="53" t="s">
        <v>168</v>
      </c>
      <c r="J228" s="6">
        <f t="shared" si="6"/>
        <v>0</v>
      </c>
    </row>
    <row r="229" spans="1:10">
      <c r="A229" s="5">
        <f t="shared" si="7"/>
        <v>228</v>
      </c>
      <c r="B229" s="53" t="s">
        <v>169</v>
      </c>
      <c r="J229" s="6">
        <f t="shared" si="6"/>
        <v>0</v>
      </c>
    </row>
    <row r="230" spans="1:10">
      <c r="A230" s="5">
        <f t="shared" si="7"/>
        <v>229</v>
      </c>
      <c r="B230" s="53" t="s">
        <v>171</v>
      </c>
      <c r="J230" s="6">
        <f t="shared" si="6"/>
        <v>0</v>
      </c>
    </row>
    <row r="231" spans="1:10">
      <c r="A231" s="5">
        <f t="shared" si="7"/>
        <v>230</v>
      </c>
      <c r="B231" s="58" t="s">
        <v>175</v>
      </c>
      <c r="J231" s="6">
        <f t="shared" si="6"/>
        <v>0</v>
      </c>
    </row>
    <row r="232" spans="1:10">
      <c r="A232" s="5">
        <f t="shared" si="7"/>
        <v>231</v>
      </c>
      <c r="B232" s="54" t="s">
        <v>176</v>
      </c>
      <c r="J232" s="6">
        <f t="shared" si="6"/>
        <v>0</v>
      </c>
    </row>
    <row r="233" spans="1:10">
      <c r="A233" s="5">
        <f t="shared" si="7"/>
        <v>232</v>
      </c>
      <c r="B233" s="54" t="s">
        <v>179</v>
      </c>
      <c r="J233" s="6">
        <f t="shared" si="6"/>
        <v>0</v>
      </c>
    </row>
    <row r="234" spans="1:10">
      <c r="A234" s="5">
        <f t="shared" si="7"/>
        <v>233</v>
      </c>
      <c r="B234" s="53" t="s">
        <v>181</v>
      </c>
      <c r="J234" s="6">
        <f t="shared" si="6"/>
        <v>0</v>
      </c>
    </row>
    <row r="235" spans="1:10">
      <c r="A235" s="5">
        <f t="shared" si="7"/>
        <v>234</v>
      </c>
      <c r="B235" s="53" t="s">
        <v>182</v>
      </c>
      <c r="J235" s="6">
        <f t="shared" si="6"/>
        <v>0</v>
      </c>
    </row>
    <row r="236" spans="1:10">
      <c r="A236" s="5">
        <f t="shared" si="7"/>
        <v>235</v>
      </c>
      <c r="B236" s="53" t="s">
        <v>184</v>
      </c>
      <c r="J236" s="6">
        <f t="shared" si="6"/>
        <v>0</v>
      </c>
    </row>
    <row r="237" spans="1:10">
      <c r="A237" s="5">
        <f t="shared" si="7"/>
        <v>236</v>
      </c>
      <c r="B237" s="53" t="s">
        <v>186</v>
      </c>
      <c r="J237" s="6">
        <f t="shared" si="6"/>
        <v>0</v>
      </c>
    </row>
    <row r="238" spans="1:10">
      <c r="A238" s="5">
        <f t="shared" si="7"/>
        <v>237</v>
      </c>
      <c r="B238" s="54" t="s">
        <v>189</v>
      </c>
      <c r="J238" s="6">
        <f t="shared" si="6"/>
        <v>0</v>
      </c>
    </row>
    <row r="239" spans="1:10">
      <c r="A239" s="5">
        <f t="shared" si="7"/>
        <v>238</v>
      </c>
      <c r="B239" s="53" t="s">
        <v>191</v>
      </c>
      <c r="J239" s="6">
        <f t="shared" si="6"/>
        <v>0</v>
      </c>
    </row>
    <row r="240" spans="1:10">
      <c r="A240" s="5">
        <f t="shared" si="7"/>
        <v>239</v>
      </c>
      <c r="B240" s="53" t="s">
        <v>194</v>
      </c>
      <c r="J240" s="6">
        <f t="shared" si="6"/>
        <v>0</v>
      </c>
    </row>
    <row r="241" spans="1:10">
      <c r="A241" s="5">
        <f t="shared" si="7"/>
        <v>240</v>
      </c>
      <c r="B241" s="56" t="s">
        <v>198</v>
      </c>
      <c r="J241" s="6">
        <f t="shared" si="6"/>
        <v>0</v>
      </c>
    </row>
    <row r="242" spans="1:10">
      <c r="A242" s="5">
        <f t="shared" si="7"/>
        <v>241</v>
      </c>
      <c r="B242" s="54" t="s">
        <v>199</v>
      </c>
      <c r="J242" s="6">
        <f t="shared" si="6"/>
        <v>0</v>
      </c>
    </row>
    <row r="243" spans="1:10">
      <c r="A243" s="5">
        <f t="shared" si="7"/>
        <v>242</v>
      </c>
      <c r="B243" s="53" t="s">
        <v>200</v>
      </c>
      <c r="J243" s="6">
        <f t="shared" si="6"/>
        <v>0</v>
      </c>
    </row>
    <row r="244" spans="1:10">
      <c r="A244" s="5">
        <f t="shared" si="7"/>
        <v>243</v>
      </c>
      <c r="B244" s="54" t="s">
        <v>202</v>
      </c>
      <c r="J244" s="6">
        <f t="shared" si="6"/>
        <v>0</v>
      </c>
    </row>
    <row r="245" spans="1:10">
      <c r="J245" s="6"/>
    </row>
    <row r="246" spans="1:10">
      <c r="J246" s="6"/>
    </row>
    <row r="247" spans="1:10">
      <c r="J247" s="6"/>
    </row>
    <row r="248" spans="1:10">
      <c r="J248" s="6"/>
    </row>
    <row r="249" spans="1:10">
      <c r="J249" s="6"/>
    </row>
  </sheetData>
  <sortState ref="A2:K252">
    <sortCondition descending="1" ref="J2:J252"/>
  </sortState>
  <conditionalFormatting sqref="B173 B187:B188">
    <cfRule type="expression" dxfId="1064" priority="253">
      <formula>D231=1</formula>
    </cfRule>
    <cfRule type="expression" dxfId="1063" priority="254">
      <formula>D231=2</formula>
    </cfRule>
    <cfRule type="expression" dxfId="1062" priority="255">
      <formula>D231=3</formula>
    </cfRule>
  </conditionalFormatting>
  <conditionalFormatting sqref="B174">
    <cfRule type="expression" dxfId="1061" priority="250">
      <formula>D232=1</formula>
    </cfRule>
    <cfRule type="expression" dxfId="1060" priority="251">
      <formula>D232=2</formula>
    </cfRule>
    <cfRule type="expression" dxfId="1059" priority="252">
      <formula>D232=3</formula>
    </cfRule>
  </conditionalFormatting>
  <conditionalFormatting sqref="B189:B192">
    <cfRule type="expression" dxfId="1058" priority="247">
      <formula>D248=1</formula>
    </cfRule>
    <cfRule type="expression" dxfId="1057" priority="248">
      <formula>D248=2</formula>
    </cfRule>
    <cfRule type="expression" dxfId="1056" priority="249">
      <formula>D248=3</formula>
    </cfRule>
  </conditionalFormatting>
  <conditionalFormatting sqref="B170">
    <cfRule type="expression" dxfId="1055" priority="244">
      <formula>#REF!=1</formula>
    </cfRule>
    <cfRule type="expression" dxfId="1054" priority="245">
      <formula>#REF!=2</formula>
    </cfRule>
    <cfRule type="expression" dxfId="1053" priority="246">
      <formula>#REF!=3</formula>
    </cfRule>
  </conditionalFormatting>
  <conditionalFormatting sqref="B172">
    <cfRule type="expression" dxfId="1052" priority="241">
      <formula>D230=1</formula>
    </cfRule>
    <cfRule type="expression" dxfId="1051" priority="242">
      <formula>D230=2</formula>
    </cfRule>
    <cfRule type="expression" dxfId="1050" priority="243">
      <formula>D230=3</formula>
    </cfRule>
  </conditionalFormatting>
  <conditionalFormatting sqref="B173">
    <cfRule type="expression" dxfId="1049" priority="238">
      <formula>D231=1</formula>
    </cfRule>
    <cfRule type="expression" dxfId="1048" priority="239">
      <formula>D231=2</formula>
    </cfRule>
    <cfRule type="expression" dxfId="1047" priority="240">
      <formula>D231=3</formula>
    </cfRule>
  </conditionalFormatting>
  <conditionalFormatting sqref="B186:B188">
    <cfRule type="expression" dxfId="1046" priority="235">
      <formula>D244=1</formula>
    </cfRule>
    <cfRule type="expression" dxfId="1045" priority="236">
      <formula>D244=2</formula>
    </cfRule>
    <cfRule type="expression" dxfId="1044" priority="237">
      <formula>D244=3</formula>
    </cfRule>
  </conditionalFormatting>
  <conditionalFormatting sqref="B154:B168 B186:B187 B107:B129 B149:B151 B170:B172">
    <cfRule type="expression" dxfId="1043" priority="232">
      <formula>#REF!=1</formula>
    </cfRule>
    <cfRule type="expression" dxfId="1042" priority="233">
      <formula>#REF!=2</formula>
    </cfRule>
    <cfRule type="expression" dxfId="1041" priority="234">
      <formula>#REF!=3</formula>
    </cfRule>
  </conditionalFormatting>
  <conditionalFormatting sqref="B141 B116 B101">
    <cfRule type="expression" dxfId="1040" priority="229">
      <formula>K101=1</formula>
    </cfRule>
    <cfRule type="expression" dxfId="1039" priority="230">
      <formula>K101=2</formula>
    </cfRule>
    <cfRule type="expression" dxfId="1038" priority="231">
      <formula>K101=3</formula>
    </cfRule>
  </conditionalFormatting>
  <conditionalFormatting sqref="B102">
    <cfRule type="expression" dxfId="1037" priority="226">
      <formula>K102=1</formula>
    </cfRule>
    <cfRule type="expression" dxfId="1036" priority="227">
      <formula>K102=2</formula>
    </cfRule>
    <cfRule type="expression" dxfId="1035" priority="228">
      <formula>K102=3</formula>
    </cfRule>
  </conditionalFormatting>
  <conditionalFormatting sqref="B103">
    <cfRule type="expression" dxfId="1034" priority="223">
      <formula>K103=1</formula>
    </cfRule>
    <cfRule type="expression" dxfId="1033" priority="224">
      <formula>K103=2</formula>
    </cfRule>
    <cfRule type="expression" dxfId="1032" priority="225">
      <formula>K103=3</formula>
    </cfRule>
  </conditionalFormatting>
  <conditionalFormatting sqref="B104">
    <cfRule type="expression" dxfId="1031" priority="220">
      <formula>K104=1</formula>
    </cfRule>
    <cfRule type="expression" dxfId="1030" priority="221">
      <formula>K104=2</formula>
    </cfRule>
    <cfRule type="expression" dxfId="1029" priority="222">
      <formula>K104=3</formula>
    </cfRule>
  </conditionalFormatting>
  <conditionalFormatting sqref="B105">
    <cfRule type="expression" dxfId="1028" priority="217">
      <formula>K105=1</formula>
    </cfRule>
    <cfRule type="expression" dxfId="1027" priority="218">
      <formula>K105=2</formula>
    </cfRule>
    <cfRule type="expression" dxfId="1026" priority="219">
      <formula>K105=3</formula>
    </cfRule>
  </conditionalFormatting>
  <conditionalFormatting sqref="B106">
    <cfRule type="expression" dxfId="1025" priority="211">
      <formula>K106=1</formula>
    </cfRule>
    <cfRule type="expression" dxfId="1024" priority="212">
      <formula>K106=2</formula>
    </cfRule>
    <cfRule type="expression" dxfId="1023" priority="213">
      <formula>K106=3</formula>
    </cfRule>
  </conditionalFormatting>
  <conditionalFormatting sqref="B107">
    <cfRule type="expression" dxfId="1022" priority="208">
      <formula>K107=1</formula>
    </cfRule>
    <cfRule type="expression" dxfId="1021" priority="209">
      <formula>K107=2</formula>
    </cfRule>
    <cfRule type="expression" dxfId="1020" priority="210">
      <formula>K107=3</formula>
    </cfRule>
  </conditionalFormatting>
  <conditionalFormatting sqref="B108">
    <cfRule type="expression" dxfId="1019" priority="205">
      <formula>K108=1</formula>
    </cfRule>
    <cfRule type="expression" dxfId="1018" priority="206">
      <formula>K108=2</formula>
    </cfRule>
    <cfRule type="expression" dxfId="1017" priority="207">
      <formula>K108=3</formula>
    </cfRule>
  </conditionalFormatting>
  <conditionalFormatting sqref="B109">
    <cfRule type="expression" dxfId="1016" priority="202">
      <formula>K109=1</formula>
    </cfRule>
    <cfRule type="expression" dxfId="1015" priority="203">
      <formula>K109=2</formula>
    </cfRule>
    <cfRule type="expression" dxfId="1014" priority="204">
      <formula>K109=3</formula>
    </cfRule>
  </conditionalFormatting>
  <conditionalFormatting sqref="B110">
    <cfRule type="expression" dxfId="1013" priority="199">
      <formula>K110=1</formula>
    </cfRule>
    <cfRule type="expression" dxfId="1012" priority="200">
      <formula>K110=2</formula>
    </cfRule>
    <cfRule type="expression" dxfId="1011" priority="201">
      <formula>K110=3</formula>
    </cfRule>
  </conditionalFormatting>
  <conditionalFormatting sqref="B111">
    <cfRule type="expression" dxfId="1010" priority="196">
      <formula>K111=1</formula>
    </cfRule>
    <cfRule type="expression" dxfId="1009" priority="197">
      <formula>K111=2</formula>
    </cfRule>
    <cfRule type="expression" dxfId="1008" priority="198">
      <formula>K111=3</formula>
    </cfRule>
  </conditionalFormatting>
  <conditionalFormatting sqref="B112:B114">
    <cfRule type="expression" dxfId="1007" priority="193">
      <formula>K112=1</formula>
    </cfRule>
    <cfRule type="expression" dxfId="1006" priority="194">
      <formula>K112=2</formula>
    </cfRule>
    <cfRule type="expression" dxfId="1005" priority="195">
      <formula>K112=3</formula>
    </cfRule>
  </conditionalFormatting>
  <conditionalFormatting sqref="B115">
    <cfRule type="expression" dxfId="1004" priority="190">
      <formula>K115=1</formula>
    </cfRule>
    <cfRule type="expression" dxfId="1003" priority="191">
      <formula>K115=2</formula>
    </cfRule>
    <cfRule type="expression" dxfId="1002" priority="192">
      <formula>K115=3</formula>
    </cfRule>
  </conditionalFormatting>
  <conditionalFormatting sqref="B117">
    <cfRule type="expression" dxfId="1001" priority="187">
      <formula>K117=1</formula>
    </cfRule>
    <cfRule type="expression" dxfId="1000" priority="188">
      <formula>K117=2</formula>
    </cfRule>
    <cfRule type="expression" dxfId="999" priority="189">
      <formula>K117=3</formula>
    </cfRule>
  </conditionalFormatting>
  <conditionalFormatting sqref="B118">
    <cfRule type="expression" dxfId="998" priority="184">
      <formula>K118=1</formula>
    </cfRule>
    <cfRule type="expression" dxfId="997" priority="185">
      <formula>K118=2</formula>
    </cfRule>
    <cfRule type="expression" dxfId="996" priority="186">
      <formula>K118=3</formula>
    </cfRule>
  </conditionalFormatting>
  <conditionalFormatting sqref="B119">
    <cfRule type="expression" dxfId="995" priority="181">
      <formula>K119=1</formula>
    </cfRule>
    <cfRule type="expression" dxfId="994" priority="182">
      <formula>K119=2</formula>
    </cfRule>
    <cfRule type="expression" dxfId="993" priority="183">
      <formula>K119=3</formula>
    </cfRule>
  </conditionalFormatting>
  <conditionalFormatting sqref="B139">
    <cfRule type="expression" dxfId="992" priority="178">
      <formula>K139=1</formula>
    </cfRule>
    <cfRule type="expression" dxfId="991" priority="179">
      <formula>K139=2</formula>
    </cfRule>
    <cfRule type="expression" dxfId="990" priority="180">
      <formula>K139=3</formula>
    </cfRule>
  </conditionalFormatting>
  <conditionalFormatting sqref="B140">
    <cfRule type="expression" dxfId="989" priority="175">
      <formula>K140=1</formula>
    </cfRule>
    <cfRule type="expression" dxfId="988" priority="176">
      <formula>K140=2</formula>
    </cfRule>
    <cfRule type="expression" dxfId="987" priority="177">
      <formula>K140=3</formula>
    </cfRule>
  </conditionalFormatting>
  <conditionalFormatting sqref="B141">
    <cfRule type="expression" dxfId="986" priority="172">
      <formula>K141=1</formula>
    </cfRule>
    <cfRule type="expression" dxfId="985" priority="173">
      <formula>K141=2</formula>
    </cfRule>
    <cfRule type="expression" dxfId="984" priority="174">
      <formula>K141=3</formula>
    </cfRule>
  </conditionalFormatting>
  <conditionalFormatting sqref="B144:B147">
    <cfRule type="expression" dxfId="983" priority="169">
      <formula>J144=1</formula>
    </cfRule>
    <cfRule type="expression" dxfId="982" priority="170">
      <formula>J144=2</formula>
    </cfRule>
    <cfRule type="expression" dxfId="981" priority="171">
      <formula>J144=3</formula>
    </cfRule>
  </conditionalFormatting>
  <conditionalFormatting sqref="B148">
    <cfRule type="expression" dxfId="980" priority="166">
      <formula>J148=1</formula>
    </cfRule>
    <cfRule type="expression" dxfId="979" priority="167">
      <formula>J148=2</formula>
    </cfRule>
    <cfRule type="expression" dxfId="978" priority="168">
      <formula>J148=3</formula>
    </cfRule>
  </conditionalFormatting>
  <conditionalFormatting sqref="B149:B154">
    <cfRule type="expression" dxfId="977" priority="163">
      <formula>J149=1</formula>
    </cfRule>
    <cfRule type="expression" dxfId="976" priority="164">
      <formula>J149=2</formula>
    </cfRule>
    <cfRule type="expression" dxfId="975" priority="165">
      <formula>J149=3</formula>
    </cfRule>
  </conditionalFormatting>
  <conditionalFormatting sqref="B155">
    <cfRule type="expression" dxfId="974" priority="160">
      <formula>J155=1</formula>
    </cfRule>
    <cfRule type="expression" dxfId="973" priority="161">
      <formula>J155=2</formula>
    </cfRule>
    <cfRule type="expression" dxfId="972" priority="162">
      <formula>J155=3</formula>
    </cfRule>
  </conditionalFormatting>
  <conditionalFormatting sqref="B156">
    <cfRule type="expression" dxfId="971" priority="157">
      <formula>J156=1</formula>
    </cfRule>
    <cfRule type="expression" dxfId="970" priority="158">
      <formula>J156=2</formula>
    </cfRule>
    <cfRule type="expression" dxfId="969" priority="159">
      <formula>J156=3</formula>
    </cfRule>
  </conditionalFormatting>
  <conditionalFormatting sqref="B157">
    <cfRule type="expression" dxfId="968" priority="154">
      <formula>J157=1</formula>
    </cfRule>
    <cfRule type="expression" dxfId="967" priority="155">
      <formula>J157=2</formula>
    </cfRule>
    <cfRule type="expression" dxfId="966" priority="156">
      <formula>J157=3</formula>
    </cfRule>
  </conditionalFormatting>
  <conditionalFormatting sqref="B161">
    <cfRule type="expression" dxfId="965" priority="151">
      <formula>L143=1</formula>
    </cfRule>
    <cfRule type="expression" dxfId="964" priority="152">
      <formula>L143=2</formula>
    </cfRule>
    <cfRule type="expression" dxfId="963" priority="153">
      <formula>L143=3</formula>
    </cfRule>
  </conditionalFormatting>
  <conditionalFormatting sqref="B162">
    <cfRule type="expression" dxfId="962" priority="148">
      <formula>K162=1</formula>
    </cfRule>
    <cfRule type="expression" dxfId="961" priority="149">
      <formula>K162=2</formula>
    </cfRule>
    <cfRule type="expression" dxfId="960" priority="150">
      <formula>K162=3</formula>
    </cfRule>
  </conditionalFormatting>
  <conditionalFormatting sqref="B163 B177:B178">
    <cfRule type="expression" dxfId="959" priority="145">
      <formula>G216=1</formula>
    </cfRule>
    <cfRule type="expression" dxfId="958" priority="146">
      <formula>G216=2</formula>
    </cfRule>
    <cfRule type="expression" dxfId="957" priority="147">
      <formula>G216=3</formula>
    </cfRule>
  </conditionalFormatting>
  <conditionalFormatting sqref="B164">
    <cfRule type="expression" dxfId="956" priority="142">
      <formula>G217=1</formula>
    </cfRule>
    <cfRule type="expression" dxfId="955" priority="143">
      <formula>G217=2</formula>
    </cfRule>
    <cfRule type="expression" dxfId="954" priority="144">
      <formula>G217=3</formula>
    </cfRule>
  </conditionalFormatting>
  <conditionalFormatting sqref="B179:B185">
    <cfRule type="expression" dxfId="953" priority="139">
      <formula>G233=1</formula>
    </cfRule>
    <cfRule type="expression" dxfId="952" priority="140">
      <formula>G233=2</formula>
    </cfRule>
    <cfRule type="expression" dxfId="951" priority="141">
      <formula>G233=3</formula>
    </cfRule>
  </conditionalFormatting>
  <conditionalFormatting sqref="B160">
    <cfRule type="expression" dxfId="950" priority="136">
      <formula>#REF!=1</formula>
    </cfRule>
    <cfRule type="expression" dxfId="949" priority="137">
      <formula>#REF!=2</formula>
    </cfRule>
    <cfRule type="expression" dxfId="948" priority="138">
      <formula>#REF!=3</formula>
    </cfRule>
  </conditionalFormatting>
  <conditionalFormatting sqref="B141">
    <cfRule type="expression" dxfId="947" priority="133">
      <formula>K141=1</formula>
    </cfRule>
    <cfRule type="expression" dxfId="946" priority="134">
      <formula>K141=2</formula>
    </cfRule>
    <cfRule type="expression" dxfId="945" priority="135">
      <formula>K141=3</formula>
    </cfRule>
  </conditionalFormatting>
  <conditionalFormatting sqref="B102">
    <cfRule type="expression" dxfId="944" priority="130">
      <formula>K102=1</formula>
    </cfRule>
    <cfRule type="expression" dxfId="943" priority="131">
      <formula>K102=2</formula>
    </cfRule>
    <cfRule type="expression" dxfId="942" priority="132">
      <formula>K102=3</formula>
    </cfRule>
  </conditionalFormatting>
  <conditionalFormatting sqref="B103">
    <cfRule type="expression" dxfId="941" priority="127">
      <formula>K103=1</formula>
    </cfRule>
    <cfRule type="expression" dxfId="940" priority="128">
      <formula>K103=2</formula>
    </cfRule>
    <cfRule type="expression" dxfId="939" priority="129">
      <formula>K103=3</formula>
    </cfRule>
  </conditionalFormatting>
  <conditionalFormatting sqref="B104">
    <cfRule type="expression" dxfId="938" priority="124">
      <formula>K104=1</formula>
    </cfRule>
    <cfRule type="expression" dxfId="937" priority="125">
      <formula>K104=2</formula>
    </cfRule>
    <cfRule type="expression" dxfId="936" priority="126">
      <formula>K104=3</formula>
    </cfRule>
  </conditionalFormatting>
  <conditionalFormatting sqref="B105">
    <cfRule type="expression" dxfId="935" priority="121">
      <formula>K105=1</formula>
    </cfRule>
    <cfRule type="expression" dxfId="934" priority="122">
      <formula>K105=2</formula>
    </cfRule>
    <cfRule type="expression" dxfId="933" priority="123">
      <formula>K105=3</formula>
    </cfRule>
  </conditionalFormatting>
  <conditionalFormatting sqref="B106">
    <cfRule type="expression" dxfId="932" priority="115">
      <formula>K106=1</formula>
    </cfRule>
    <cfRule type="expression" dxfId="931" priority="116">
      <formula>K106=2</formula>
    </cfRule>
    <cfRule type="expression" dxfId="930" priority="117">
      <formula>K106=3</formula>
    </cfRule>
  </conditionalFormatting>
  <conditionalFormatting sqref="B107">
    <cfRule type="expression" dxfId="929" priority="112">
      <formula>K107=1</formula>
    </cfRule>
    <cfRule type="expression" dxfId="928" priority="113">
      <formula>K107=2</formula>
    </cfRule>
    <cfRule type="expression" dxfId="927" priority="114">
      <formula>K107=3</formula>
    </cfRule>
  </conditionalFormatting>
  <conditionalFormatting sqref="B108">
    <cfRule type="expression" dxfId="926" priority="109">
      <formula>K108=1</formula>
    </cfRule>
    <cfRule type="expression" dxfId="925" priority="110">
      <formula>K108=2</formula>
    </cfRule>
    <cfRule type="expression" dxfId="924" priority="111">
      <formula>K108=3</formula>
    </cfRule>
  </conditionalFormatting>
  <conditionalFormatting sqref="B109">
    <cfRule type="expression" dxfId="923" priority="106">
      <formula>K109=1</formula>
    </cfRule>
    <cfRule type="expression" dxfId="922" priority="107">
      <formula>K109=2</formula>
    </cfRule>
    <cfRule type="expression" dxfId="921" priority="108">
      <formula>K109=3</formula>
    </cfRule>
  </conditionalFormatting>
  <conditionalFormatting sqref="B110">
    <cfRule type="expression" dxfId="920" priority="103">
      <formula>K110=1</formula>
    </cfRule>
    <cfRule type="expression" dxfId="919" priority="104">
      <formula>K110=2</formula>
    </cfRule>
    <cfRule type="expression" dxfId="918" priority="105">
      <formula>K110=3</formula>
    </cfRule>
  </conditionalFormatting>
  <conditionalFormatting sqref="B111">
    <cfRule type="expression" dxfId="917" priority="100">
      <formula>K111=1</formula>
    </cfRule>
    <cfRule type="expression" dxfId="916" priority="101">
      <formula>K111=2</formula>
    </cfRule>
    <cfRule type="expression" dxfId="915" priority="102">
      <formula>K111=3</formula>
    </cfRule>
  </conditionalFormatting>
  <conditionalFormatting sqref="B112:B114">
    <cfRule type="expression" dxfId="914" priority="97">
      <formula>K112=1</formula>
    </cfRule>
    <cfRule type="expression" dxfId="913" priority="98">
      <formula>K112=2</formula>
    </cfRule>
    <cfRule type="expression" dxfId="912" priority="99">
      <formula>K112=3</formula>
    </cfRule>
  </conditionalFormatting>
  <conditionalFormatting sqref="B115">
    <cfRule type="expression" dxfId="911" priority="94">
      <formula>K115=1</formula>
    </cfRule>
    <cfRule type="expression" dxfId="910" priority="95">
      <formula>K115=2</formula>
    </cfRule>
    <cfRule type="expression" dxfId="909" priority="96">
      <formula>K115=3</formula>
    </cfRule>
  </conditionalFormatting>
  <conditionalFormatting sqref="B117">
    <cfRule type="expression" dxfId="908" priority="91">
      <formula>K117=1</formula>
    </cfRule>
    <cfRule type="expression" dxfId="907" priority="92">
      <formula>K117=2</formula>
    </cfRule>
    <cfRule type="expression" dxfId="906" priority="93">
      <formula>K117=3</formula>
    </cfRule>
  </conditionalFormatting>
  <conditionalFormatting sqref="B118">
    <cfRule type="expression" dxfId="905" priority="88">
      <formula>K118=1</formula>
    </cfRule>
    <cfRule type="expression" dxfId="904" priority="89">
      <formula>K118=2</formula>
    </cfRule>
    <cfRule type="expression" dxfId="903" priority="90">
      <formula>K118=3</formula>
    </cfRule>
  </conditionalFormatting>
  <conditionalFormatting sqref="B119">
    <cfRule type="expression" dxfId="902" priority="85">
      <formula>K119=1</formula>
    </cfRule>
    <cfRule type="expression" dxfId="901" priority="86">
      <formula>K119=2</formula>
    </cfRule>
    <cfRule type="expression" dxfId="900" priority="87">
      <formula>K119=3</formula>
    </cfRule>
  </conditionalFormatting>
  <conditionalFormatting sqref="B139">
    <cfRule type="expression" dxfId="899" priority="82">
      <formula>K139=1</formula>
    </cfRule>
    <cfRule type="expression" dxfId="898" priority="83">
      <formula>K139=2</formula>
    </cfRule>
    <cfRule type="expression" dxfId="897" priority="84">
      <formula>K139=3</formula>
    </cfRule>
  </conditionalFormatting>
  <conditionalFormatting sqref="B140">
    <cfRule type="expression" dxfId="896" priority="79">
      <formula>K140=1</formula>
    </cfRule>
    <cfRule type="expression" dxfId="895" priority="80">
      <formula>K140=2</formula>
    </cfRule>
    <cfRule type="expression" dxfId="894" priority="81">
      <formula>K140=3</formula>
    </cfRule>
  </conditionalFormatting>
  <conditionalFormatting sqref="B141">
    <cfRule type="expression" dxfId="893" priority="76">
      <formula>K141=1</formula>
    </cfRule>
    <cfRule type="expression" dxfId="892" priority="77">
      <formula>K141=2</formula>
    </cfRule>
    <cfRule type="expression" dxfId="891" priority="78">
      <formula>K141=3</formula>
    </cfRule>
  </conditionalFormatting>
  <conditionalFormatting sqref="B144:B147">
    <cfRule type="expression" dxfId="890" priority="73">
      <formula>J144=1</formula>
    </cfRule>
    <cfRule type="expression" dxfId="889" priority="74">
      <formula>J144=2</formula>
    </cfRule>
    <cfRule type="expression" dxfId="888" priority="75">
      <formula>J144=3</formula>
    </cfRule>
  </conditionalFormatting>
  <conditionalFormatting sqref="B148">
    <cfRule type="expression" dxfId="887" priority="70">
      <formula>J148=1</formula>
    </cfRule>
    <cfRule type="expression" dxfId="886" priority="71">
      <formula>J148=2</formula>
    </cfRule>
    <cfRule type="expression" dxfId="885" priority="72">
      <formula>J148=3</formula>
    </cfRule>
  </conditionalFormatting>
  <conditionalFormatting sqref="B149:B154">
    <cfRule type="expression" dxfId="884" priority="67">
      <formula>J149=1</formula>
    </cfRule>
    <cfRule type="expression" dxfId="883" priority="68">
      <formula>J149=2</formula>
    </cfRule>
    <cfRule type="expression" dxfId="882" priority="69">
      <formula>J149=3</formula>
    </cfRule>
  </conditionalFormatting>
  <conditionalFormatting sqref="B155">
    <cfRule type="expression" dxfId="881" priority="64">
      <formula>J155=1</formula>
    </cfRule>
    <cfRule type="expression" dxfId="880" priority="65">
      <formula>J155=2</formula>
    </cfRule>
    <cfRule type="expression" dxfId="879" priority="66">
      <formula>J155=3</formula>
    </cfRule>
  </conditionalFormatting>
  <conditionalFormatting sqref="B156">
    <cfRule type="expression" dxfId="878" priority="61">
      <formula>J156=1</formula>
    </cfRule>
    <cfRule type="expression" dxfId="877" priority="62">
      <formula>J156=2</formula>
    </cfRule>
    <cfRule type="expression" dxfId="876" priority="63">
      <formula>J156=3</formula>
    </cfRule>
  </conditionalFormatting>
  <conditionalFormatting sqref="B157">
    <cfRule type="expression" dxfId="875" priority="58">
      <formula>J157=1</formula>
    </cfRule>
    <cfRule type="expression" dxfId="874" priority="59">
      <formula>J157=2</formula>
    </cfRule>
    <cfRule type="expression" dxfId="873" priority="60">
      <formula>J157=3</formula>
    </cfRule>
  </conditionalFormatting>
  <conditionalFormatting sqref="B160">
    <cfRule type="expression" dxfId="872" priority="55">
      <formula>L143=1</formula>
    </cfRule>
    <cfRule type="expression" dxfId="871" priority="56">
      <formula>L143=2</formula>
    </cfRule>
    <cfRule type="expression" dxfId="870" priority="57">
      <formula>L143=3</formula>
    </cfRule>
  </conditionalFormatting>
  <conditionalFormatting sqref="B161">
    <cfRule type="expression" dxfId="869" priority="52">
      <formula>K161=1</formula>
    </cfRule>
    <cfRule type="expression" dxfId="868" priority="53">
      <formula>K161=2</formula>
    </cfRule>
    <cfRule type="expression" dxfId="867" priority="54">
      <formula>K161=3</formula>
    </cfRule>
  </conditionalFormatting>
  <conditionalFormatting sqref="B162">
    <cfRule type="expression" dxfId="866" priority="49">
      <formula>G215=1</formula>
    </cfRule>
    <cfRule type="expression" dxfId="865" priority="50">
      <formula>G215=2</formula>
    </cfRule>
    <cfRule type="expression" dxfId="864" priority="51">
      <formula>G215=3</formula>
    </cfRule>
  </conditionalFormatting>
  <conditionalFormatting sqref="B163">
    <cfRule type="expression" dxfId="863" priority="46">
      <formula>G216=1</formula>
    </cfRule>
    <cfRule type="expression" dxfId="862" priority="47">
      <formula>G216=2</formula>
    </cfRule>
    <cfRule type="expression" dxfId="861" priority="48">
      <formula>G216=3</formula>
    </cfRule>
  </conditionalFormatting>
  <conditionalFormatting sqref="B176:B178">
    <cfRule type="expression" dxfId="860" priority="43">
      <formula>G229=1</formula>
    </cfRule>
    <cfRule type="expression" dxfId="859" priority="44">
      <formula>G229=2</formula>
    </cfRule>
    <cfRule type="expression" dxfId="858" priority="45">
      <formula>G229=3</formula>
    </cfRule>
  </conditionalFormatting>
  <conditionalFormatting sqref="B216">
    <cfRule type="expression" dxfId="857" priority="40">
      <formula>K216=1</formula>
    </cfRule>
    <cfRule type="expression" dxfId="856" priority="41">
      <formula>K216=2</formula>
    </cfRule>
    <cfRule type="expression" dxfId="855" priority="42">
      <formula>K216=3</formula>
    </cfRule>
  </conditionalFormatting>
  <conditionalFormatting sqref="B216">
    <cfRule type="expression" dxfId="854" priority="37">
      <formula>K216=1</formula>
    </cfRule>
    <cfRule type="expression" dxfId="853" priority="38">
      <formula>K216=2</formula>
    </cfRule>
    <cfRule type="expression" dxfId="852" priority="39">
      <formula>K216=3</formula>
    </cfRule>
  </conditionalFormatting>
  <conditionalFormatting sqref="B217">
    <cfRule type="expression" dxfId="851" priority="34">
      <formula>K217=1</formula>
    </cfRule>
    <cfRule type="expression" dxfId="850" priority="35">
      <formula>K217=2</formula>
    </cfRule>
    <cfRule type="expression" dxfId="849" priority="36">
      <formula>K217=3</formula>
    </cfRule>
  </conditionalFormatting>
  <conditionalFormatting sqref="B217">
    <cfRule type="expression" dxfId="848" priority="31">
      <formula>K217=1</formula>
    </cfRule>
    <cfRule type="expression" dxfId="847" priority="32">
      <formula>K217=2</formula>
    </cfRule>
    <cfRule type="expression" dxfId="846" priority="33">
      <formula>K217=3</formula>
    </cfRule>
  </conditionalFormatting>
  <conditionalFormatting sqref="B158 B176:B177">
    <cfRule type="expression" dxfId="845" priority="28">
      <formula>#REF!=1</formula>
    </cfRule>
    <cfRule type="expression" dxfId="844" priority="29">
      <formula>#REF!=2</formula>
    </cfRule>
    <cfRule type="expression" dxfId="843" priority="30">
      <formula>#REF!=3</formula>
    </cfRule>
  </conditionalFormatting>
  <conditionalFormatting sqref="B219">
    <cfRule type="expression" dxfId="842" priority="22">
      <formula>L219=1</formula>
    </cfRule>
    <cfRule type="expression" dxfId="841" priority="23">
      <formula>L219=2</formula>
    </cfRule>
    <cfRule type="expression" dxfId="840" priority="24">
      <formula>L219=3</formula>
    </cfRule>
  </conditionalFormatting>
  <conditionalFormatting sqref="B220">
    <cfRule type="expression" dxfId="839" priority="19">
      <formula>K220=1</formula>
    </cfRule>
    <cfRule type="expression" dxfId="838" priority="20">
      <formula>K220=2</formula>
    </cfRule>
    <cfRule type="expression" dxfId="837" priority="21">
      <formula>K220=3</formula>
    </cfRule>
  </conditionalFormatting>
  <conditionalFormatting sqref="B192">
    <cfRule type="expression" dxfId="836" priority="1">
      <formula>H192=2</formula>
    </cfRule>
    <cfRule type="expression" dxfId="835" priority="2">
      <formula>H192=1</formula>
    </cfRule>
    <cfRule type="expression" dxfId="834" priority="3">
      <formula>H192=3</formula>
    </cfRule>
  </conditionalFormatting>
  <conditionalFormatting sqref="B148">
    <cfRule type="expression" dxfId="833" priority="16">
      <formula>H148=2</formula>
    </cfRule>
    <cfRule type="expression" dxfId="832" priority="17">
      <formula>H148=1</formula>
    </cfRule>
    <cfRule type="expression" dxfId="831" priority="18">
      <formula>H148=3</formula>
    </cfRule>
  </conditionalFormatting>
  <conditionalFormatting sqref="B187">
    <cfRule type="expression" dxfId="830" priority="13">
      <formula>H187=2</formula>
    </cfRule>
    <cfRule type="expression" dxfId="829" priority="14">
      <formula>H187=1</formula>
    </cfRule>
    <cfRule type="expression" dxfId="828" priority="15">
      <formula>H187=3</formula>
    </cfRule>
  </conditionalFormatting>
  <conditionalFormatting sqref="B188">
    <cfRule type="expression" dxfId="827" priority="10">
      <formula>H188=2</formula>
    </cfRule>
    <cfRule type="expression" dxfId="826" priority="11">
      <formula>H188=1</formula>
    </cfRule>
    <cfRule type="expression" dxfId="825" priority="12">
      <formula>H188=3</formula>
    </cfRule>
  </conditionalFormatting>
  <conditionalFormatting sqref="B189">
    <cfRule type="expression" dxfId="824" priority="7">
      <formula>H189=2</formula>
    </cfRule>
    <cfRule type="expression" dxfId="823" priority="8">
      <formula>H189=1</formula>
    </cfRule>
    <cfRule type="expression" dxfId="822" priority="9">
      <formula>H189=3</formula>
    </cfRule>
  </conditionalFormatting>
  <conditionalFormatting sqref="B190:B191">
    <cfRule type="expression" dxfId="821" priority="4">
      <formula>H190=2</formula>
    </cfRule>
    <cfRule type="expression" dxfId="820" priority="5">
      <formula>H190=1</formula>
    </cfRule>
    <cfRule type="expression" dxfId="819" priority="6">
      <formula>H190=3</formula>
    </cfRule>
  </conditionalFormatting>
  <dataValidations count="1">
    <dataValidation type="list" allowBlank="1" showInputMessage="1" showErrorMessage="1" sqref="B216:B217 B219:B220 B187:B192 B148 B101:B119 B139:B141">
      <formula1>Игрок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4" sqref="A54:A277"/>
    </sheetView>
  </sheetViews>
  <sheetFormatPr defaultRowHeight="15"/>
  <cols>
    <col min="1" max="1" width="8.140625" style="8" customWidth="1"/>
    <col min="2" max="2" width="17.42578125" style="8" customWidth="1"/>
    <col min="3" max="3" width="13.7109375" style="8" customWidth="1"/>
    <col min="4" max="10" width="13.85546875" style="8" customWidth="1"/>
  </cols>
  <sheetData>
    <row r="1" spans="1:10" ht="39" thickBot="1">
      <c r="A1" s="10" t="s">
        <v>205</v>
      </c>
      <c r="B1" s="3" t="s">
        <v>206</v>
      </c>
      <c r="C1" s="11" t="s">
        <v>207</v>
      </c>
      <c r="D1" s="3" t="s">
        <v>3</v>
      </c>
      <c r="E1" s="12" t="s">
        <v>208</v>
      </c>
      <c r="F1" s="12" t="s">
        <v>209</v>
      </c>
      <c r="G1" s="12" t="s">
        <v>210</v>
      </c>
      <c r="H1" s="12" t="s">
        <v>211</v>
      </c>
      <c r="I1" s="12" t="s">
        <v>12</v>
      </c>
      <c r="J1" s="12" t="s">
        <v>14</v>
      </c>
    </row>
    <row r="2" spans="1:10">
      <c r="A2" s="74">
        <v>1</v>
      </c>
      <c r="B2" s="83" t="s">
        <v>247</v>
      </c>
      <c r="C2" s="80">
        <f>SUM(D2+E2+F2+G2+H2+I2+J2)*3</f>
        <v>138</v>
      </c>
      <c r="D2" s="71">
        <f>VLOOKUP(B2,Межсезонье!A:C,3,0)</f>
        <v>20</v>
      </c>
      <c r="E2" s="71">
        <f>VLOOKUP(B2,Федора.Т!A:C,3,0)</f>
        <v>26</v>
      </c>
      <c r="F2" s="71"/>
      <c r="G2" s="71"/>
      <c r="H2" s="71"/>
      <c r="I2" s="71"/>
      <c r="J2" s="71"/>
    </row>
    <row r="3" spans="1:10">
      <c r="A3" s="75"/>
      <c r="B3" s="84"/>
      <c r="C3" s="81"/>
      <c r="D3" s="72"/>
      <c r="E3" s="72"/>
      <c r="F3" s="72"/>
      <c r="G3" s="72"/>
      <c r="H3" s="72"/>
      <c r="I3" s="72"/>
      <c r="J3" s="72"/>
    </row>
    <row r="4" spans="1:10">
      <c r="A4" s="75"/>
      <c r="B4" s="84"/>
      <c r="C4" s="81"/>
      <c r="D4" s="72"/>
      <c r="E4" s="72"/>
      <c r="F4" s="72"/>
      <c r="G4" s="72"/>
      <c r="H4" s="72"/>
      <c r="I4" s="72"/>
      <c r="J4" s="72"/>
    </row>
    <row r="5" spans="1:10" ht="15.75" thickBot="1">
      <c r="A5" s="76"/>
      <c r="B5" s="85"/>
      <c r="C5" s="82"/>
      <c r="D5" s="73"/>
      <c r="E5" s="73"/>
      <c r="F5" s="73"/>
      <c r="G5" s="73"/>
      <c r="H5" s="73"/>
      <c r="I5" s="73"/>
      <c r="J5" s="73"/>
    </row>
    <row r="6" spans="1:10">
      <c r="A6" s="74">
        <f>A2+1</f>
        <v>2</v>
      </c>
      <c r="B6" s="77" t="s">
        <v>213</v>
      </c>
      <c r="C6" s="80">
        <f>SUM(D6+E6+F6+G6+H6+I6+J6)*3</f>
        <v>129</v>
      </c>
      <c r="D6" s="71">
        <f>VLOOKUP(B6,Межсезонье!A:C,3,0)</f>
        <v>18</v>
      </c>
      <c r="E6" s="71">
        <f>VLOOKUP(B6,Федора.Т!A:C,3,0)</f>
        <v>25</v>
      </c>
      <c r="F6" s="71"/>
      <c r="G6" s="71"/>
      <c r="H6" s="71"/>
      <c r="I6" s="71"/>
      <c r="J6" s="86"/>
    </row>
    <row r="7" spans="1:10">
      <c r="A7" s="75"/>
      <c r="B7" s="78"/>
      <c r="C7" s="81"/>
      <c r="D7" s="72"/>
      <c r="E7" s="72"/>
      <c r="F7" s="72"/>
      <c r="G7" s="72"/>
      <c r="H7" s="72"/>
      <c r="I7" s="72"/>
      <c r="J7" s="87"/>
    </row>
    <row r="8" spans="1:10">
      <c r="A8" s="75"/>
      <c r="B8" s="78"/>
      <c r="C8" s="81"/>
      <c r="D8" s="72"/>
      <c r="E8" s="72"/>
      <c r="F8" s="72"/>
      <c r="G8" s="72"/>
      <c r="H8" s="72"/>
      <c r="I8" s="72"/>
      <c r="J8" s="87"/>
    </row>
    <row r="9" spans="1:10" ht="15.75" thickBot="1">
      <c r="A9" s="76"/>
      <c r="B9" s="79"/>
      <c r="C9" s="82"/>
      <c r="D9" s="73"/>
      <c r="E9" s="73"/>
      <c r="F9" s="73"/>
      <c r="G9" s="73"/>
      <c r="H9" s="73"/>
      <c r="I9" s="73"/>
      <c r="J9" s="88"/>
    </row>
    <row r="10" spans="1:10" ht="15" customHeight="1">
      <c r="A10" s="74">
        <f>A6+1</f>
        <v>3</v>
      </c>
      <c r="B10" s="77" t="s">
        <v>212</v>
      </c>
      <c r="C10" s="80">
        <f>SUM(D10+E10+F10+G10+H10+I10+J10)*3</f>
        <v>123</v>
      </c>
      <c r="D10" s="71">
        <f>VLOOKUP(B10,Межсезонье!A:C,3,0)</f>
        <v>19</v>
      </c>
      <c r="E10" s="71">
        <f>VLOOKUP(B10,Федора.Т!A:C,3,0)</f>
        <v>22</v>
      </c>
      <c r="F10" s="71"/>
      <c r="G10" s="71"/>
      <c r="H10" s="71"/>
      <c r="I10" s="71"/>
      <c r="J10" s="71"/>
    </row>
    <row r="11" spans="1:10" ht="15" customHeight="1">
      <c r="A11" s="75"/>
      <c r="B11" s="78"/>
      <c r="C11" s="81"/>
      <c r="D11" s="72"/>
      <c r="E11" s="72"/>
      <c r="F11" s="72"/>
      <c r="G11" s="72"/>
      <c r="H11" s="72"/>
      <c r="I11" s="72"/>
      <c r="J11" s="72"/>
    </row>
    <row r="12" spans="1:10" ht="15" customHeight="1">
      <c r="A12" s="75"/>
      <c r="B12" s="78"/>
      <c r="C12" s="81"/>
      <c r="D12" s="72"/>
      <c r="E12" s="72"/>
      <c r="F12" s="72"/>
      <c r="G12" s="72"/>
      <c r="H12" s="72"/>
      <c r="I12" s="72"/>
      <c r="J12" s="72"/>
    </row>
    <row r="13" spans="1:10" ht="15.75" customHeight="1" thickBot="1">
      <c r="A13" s="76"/>
      <c r="B13" s="79"/>
      <c r="C13" s="82"/>
      <c r="D13" s="73"/>
      <c r="E13" s="73"/>
      <c r="F13" s="73"/>
      <c r="G13" s="73"/>
      <c r="H13" s="73"/>
      <c r="I13" s="73"/>
      <c r="J13" s="73"/>
    </row>
    <row r="14" spans="1:10" ht="15" customHeight="1">
      <c r="A14" s="74">
        <f>A10+1</f>
        <v>4</v>
      </c>
      <c r="B14" s="77" t="s">
        <v>469</v>
      </c>
      <c r="C14" s="80">
        <f>SUM(D14+E14+F14+G14+H14+I14+J14)*3</f>
        <v>114</v>
      </c>
      <c r="D14" s="71">
        <f>VLOOKUP(B14,Межсезонье!A:C,3,0)</f>
        <v>15</v>
      </c>
      <c r="E14" s="71">
        <f>VLOOKUP(B14,Федора.Т!A:C,3,0)</f>
        <v>23</v>
      </c>
      <c r="F14" s="71"/>
      <c r="G14" s="71"/>
      <c r="H14" s="71"/>
      <c r="I14" s="71"/>
      <c r="J14" s="71"/>
    </row>
    <row r="15" spans="1:10" ht="15" customHeight="1">
      <c r="A15" s="75"/>
      <c r="B15" s="78"/>
      <c r="C15" s="81"/>
      <c r="D15" s="72"/>
      <c r="E15" s="72"/>
      <c r="F15" s="72"/>
      <c r="G15" s="72"/>
      <c r="H15" s="72"/>
      <c r="I15" s="72"/>
      <c r="J15" s="72"/>
    </row>
    <row r="16" spans="1:10" ht="15" customHeight="1">
      <c r="A16" s="75"/>
      <c r="B16" s="78"/>
      <c r="C16" s="81"/>
      <c r="D16" s="72"/>
      <c r="E16" s="72"/>
      <c r="F16" s="72"/>
      <c r="G16" s="72"/>
      <c r="H16" s="72"/>
      <c r="I16" s="72"/>
      <c r="J16" s="72"/>
    </row>
    <row r="17" spans="1:10" ht="15.75" customHeight="1" thickBot="1">
      <c r="A17" s="76"/>
      <c r="B17" s="79"/>
      <c r="C17" s="82"/>
      <c r="D17" s="73"/>
      <c r="E17" s="73"/>
      <c r="F17" s="73"/>
      <c r="G17" s="73"/>
      <c r="H17" s="73"/>
      <c r="I17" s="73"/>
      <c r="J17" s="73"/>
    </row>
    <row r="18" spans="1:10" ht="15" customHeight="1">
      <c r="A18" s="74">
        <f>A14+1</f>
        <v>5</v>
      </c>
      <c r="B18" s="83" t="s">
        <v>221</v>
      </c>
      <c r="C18" s="80">
        <f>SUM(D18+E18+F18+G18+H18+I18+J18)*3</f>
        <v>78</v>
      </c>
      <c r="D18" s="71">
        <f>VLOOKUP(B18,Межсезонье!A:C,3,0)</f>
        <v>7</v>
      </c>
      <c r="E18" s="71">
        <f>VLOOKUP(B18,Федора.Т!A:C,3,0)</f>
        <v>19</v>
      </c>
      <c r="F18" s="71"/>
      <c r="G18" s="71"/>
      <c r="H18" s="71"/>
      <c r="I18" s="71"/>
      <c r="J18" s="71"/>
    </row>
    <row r="19" spans="1:10" ht="15" customHeight="1">
      <c r="A19" s="75"/>
      <c r="B19" s="84"/>
      <c r="C19" s="81"/>
      <c r="D19" s="72"/>
      <c r="E19" s="72"/>
      <c r="F19" s="72"/>
      <c r="G19" s="72"/>
      <c r="H19" s="72"/>
      <c r="I19" s="72"/>
      <c r="J19" s="72"/>
    </row>
    <row r="20" spans="1:10" ht="15" customHeight="1">
      <c r="A20" s="75"/>
      <c r="B20" s="84"/>
      <c r="C20" s="81"/>
      <c r="D20" s="72"/>
      <c r="E20" s="72"/>
      <c r="F20" s="72"/>
      <c r="G20" s="72"/>
      <c r="H20" s="72"/>
      <c r="I20" s="72"/>
      <c r="J20" s="72"/>
    </row>
    <row r="21" spans="1:10" ht="15.75" customHeight="1" thickBot="1">
      <c r="A21" s="76"/>
      <c r="B21" s="84"/>
      <c r="C21" s="82"/>
      <c r="D21" s="73"/>
      <c r="E21" s="73"/>
      <c r="F21" s="73"/>
      <c r="G21" s="73"/>
      <c r="H21" s="73"/>
      <c r="I21" s="73"/>
      <c r="J21" s="73"/>
    </row>
    <row r="22" spans="1:10" ht="15" customHeight="1">
      <c r="A22" s="74">
        <f>A18+1</f>
        <v>6</v>
      </c>
      <c r="B22" s="77" t="s">
        <v>236</v>
      </c>
      <c r="C22" s="80">
        <f>SUM(D22+E22+F22+G22+H22+I22+J22)*3</f>
        <v>78</v>
      </c>
      <c r="D22" s="71">
        <f>VLOOKUP(B22,Межсезонье!A:C,3,0)</f>
        <v>12</v>
      </c>
      <c r="E22" s="71">
        <f>VLOOKUP(B22,Федора.Т!A:C,3,0)</f>
        <v>14</v>
      </c>
      <c r="F22" s="71"/>
      <c r="G22" s="71"/>
      <c r="H22" s="71"/>
      <c r="I22" s="71"/>
      <c r="J22" s="71"/>
    </row>
    <row r="23" spans="1:10" ht="15" customHeight="1">
      <c r="A23" s="75"/>
      <c r="B23" s="78"/>
      <c r="C23" s="81"/>
      <c r="D23" s="72"/>
      <c r="E23" s="72"/>
      <c r="F23" s="72"/>
      <c r="G23" s="72"/>
      <c r="H23" s="72"/>
      <c r="I23" s="72"/>
      <c r="J23" s="72"/>
    </row>
    <row r="24" spans="1:10" ht="15" customHeight="1">
      <c r="A24" s="75"/>
      <c r="B24" s="78"/>
      <c r="C24" s="81"/>
      <c r="D24" s="72"/>
      <c r="E24" s="72"/>
      <c r="F24" s="72"/>
      <c r="G24" s="72"/>
      <c r="H24" s="72"/>
      <c r="I24" s="72"/>
      <c r="J24" s="72"/>
    </row>
    <row r="25" spans="1:10" ht="15.75" customHeight="1" thickBot="1">
      <c r="A25" s="76"/>
      <c r="B25" s="79"/>
      <c r="C25" s="82"/>
      <c r="D25" s="73"/>
      <c r="E25" s="73"/>
      <c r="F25" s="73"/>
      <c r="G25" s="73"/>
      <c r="H25" s="73"/>
      <c r="I25" s="73"/>
      <c r="J25" s="73"/>
    </row>
    <row r="26" spans="1:10" ht="15" customHeight="1">
      <c r="A26" s="74">
        <f>A22+1</f>
        <v>7</v>
      </c>
      <c r="B26" s="77" t="s">
        <v>489</v>
      </c>
      <c r="C26" s="80">
        <f>SUM(D26+E26+F26+G26+H26+I26+J26)*3</f>
        <v>72</v>
      </c>
      <c r="D26" s="71"/>
      <c r="E26" s="71">
        <f>VLOOKUP(B26,Федора.Т!A:C,3,0)</f>
        <v>24</v>
      </c>
      <c r="F26" s="71"/>
      <c r="G26" s="71"/>
      <c r="H26" s="71"/>
      <c r="I26" s="71"/>
      <c r="J26" s="71"/>
    </row>
    <row r="27" spans="1:10" ht="15" customHeight="1">
      <c r="A27" s="75"/>
      <c r="B27" s="78"/>
      <c r="C27" s="81"/>
      <c r="D27" s="72"/>
      <c r="E27" s="72"/>
      <c r="F27" s="72"/>
      <c r="G27" s="72"/>
      <c r="H27" s="72"/>
      <c r="I27" s="72"/>
      <c r="J27" s="72"/>
    </row>
    <row r="28" spans="1:10" ht="15" customHeight="1">
      <c r="A28" s="75"/>
      <c r="B28" s="78"/>
      <c r="C28" s="81"/>
      <c r="D28" s="72"/>
      <c r="E28" s="72"/>
      <c r="F28" s="72"/>
      <c r="G28" s="72"/>
      <c r="H28" s="72"/>
      <c r="I28" s="72"/>
      <c r="J28" s="72"/>
    </row>
    <row r="29" spans="1:10" ht="15.75" customHeight="1" thickBot="1">
      <c r="A29" s="76"/>
      <c r="B29" s="79"/>
      <c r="C29" s="82"/>
      <c r="D29" s="73"/>
      <c r="E29" s="73"/>
      <c r="F29" s="73"/>
      <c r="G29" s="73"/>
      <c r="H29" s="73"/>
      <c r="I29" s="73"/>
      <c r="J29" s="73"/>
    </row>
    <row r="30" spans="1:10" ht="15" customHeight="1">
      <c r="A30" s="74">
        <f>A26+1</f>
        <v>8</v>
      </c>
      <c r="B30" s="77" t="s">
        <v>218</v>
      </c>
      <c r="C30" s="80">
        <f>SUM(D30+E30+F30+G30+H30+I30+J30)*3</f>
        <v>72</v>
      </c>
      <c r="D30" s="71">
        <f>VLOOKUP(B30,Межсезонье!A:C,3,0)</f>
        <v>9</v>
      </c>
      <c r="E30" s="71">
        <f>VLOOKUP(B30,Федора.Т!A:C,3,0)</f>
        <v>15</v>
      </c>
      <c r="F30" s="71"/>
      <c r="G30" s="71"/>
      <c r="H30" s="71"/>
      <c r="I30" s="71"/>
      <c r="J30" s="71"/>
    </row>
    <row r="31" spans="1:10" ht="15" customHeight="1">
      <c r="A31" s="75"/>
      <c r="B31" s="78"/>
      <c r="C31" s="81"/>
      <c r="D31" s="72"/>
      <c r="E31" s="72"/>
      <c r="F31" s="72"/>
      <c r="G31" s="72"/>
      <c r="H31" s="72"/>
      <c r="I31" s="72"/>
      <c r="J31" s="72"/>
    </row>
    <row r="32" spans="1:10" ht="15" customHeight="1">
      <c r="A32" s="75"/>
      <c r="B32" s="78"/>
      <c r="C32" s="81"/>
      <c r="D32" s="72"/>
      <c r="E32" s="72"/>
      <c r="F32" s="72"/>
      <c r="G32" s="72"/>
      <c r="H32" s="72"/>
      <c r="I32" s="72"/>
      <c r="J32" s="72"/>
    </row>
    <row r="33" spans="1:10" ht="15.75" customHeight="1" thickBot="1">
      <c r="A33" s="76"/>
      <c r="B33" s="79"/>
      <c r="C33" s="82"/>
      <c r="D33" s="73"/>
      <c r="E33" s="73"/>
      <c r="F33" s="73"/>
      <c r="G33" s="73"/>
      <c r="H33" s="73"/>
      <c r="I33" s="73"/>
      <c r="J33" s="73"/>
    </row>
    <row r="34" spans="1:10" ht="15" customHeight="1">
      <c r="A34" s="74">
        <f>A30+1</f>
        <v>9</v>
      </c>
      <c r="B34" s="83" t="s">
        <v>282</v>
      </c>
      <c r="C34" s="80">
        <f>SUM(D34+E34+F34+G34+H34+I34+J34)*3</f>
        <v>63</v>
      </c>
      <c r="D34" s="71"/>
      <c r="E34" s="71">
        <f>VLOOKUP(B34,Федора.Т!A:C,3,0)</f>
        <v>21</v>
      </c>
      <c r="F34" s="71"/>
      <c r="G34" s="71"/>
      <c r="H34" s="71"/>
      <c r="I34" s="71"/>
      <c r="J34" s="71"/>
    </row>
    <row r="35" spans="1:10" ht="15" customHeight="1">
      <c r="A35" s="75"/>
      <c r="B35" s="84"/>
      <c r="C35" s="81"/>
      <c r="D35" s="72"/>
      <c r="E35" s="72"/>
      <c r="F35" s="72"/>
      <c r="G35" s="72"/>
      <c r="H35" s="72"/>
      <c r="I35" s="72"/>
      <c r="J35" s="72"/>
    </row>
    <row r="36" spans="1:10" ht="15" customHeight="1">
      <c r="A36" s="75"/>
      <c r="B36" s="84"/>
      <c r="C36" s="81"/>
      <c r="D36" s="72"/>
      <c r="E36" s="72"/>
      <c r="F36" s="72"/>
      <c r="G36" s="72"/>
      <c r="H36" s="72"/>
      <c r="I36" s="72"/>
      <c r="J36" s="72"/>
    </row>
    <row r="37" spans="1:10" ht="15.75" customHeight="1" thickBot="1">
      <c r="A37" s="76"/>
      <c r="B37" s="85"/>
      <c r="C37" s="82"/>
      <c r="D37" s="73"/>
      <c r="E37" s="73"/>
      <c r="F37" s="73"/>
      <c r="G37" s="73"/>
      <c r="H37" s="73"/>
      <c r="I37" s="73"/>
      <c r="J37" s="73"/>
    </row>
    <row r="38" spans="1:10" ht="15" customHeight="1">
      <c r="A38" s="74">
        <f>A34+1</f>
        <v>10</v>
      </c>
      <c r="B38" s="77" t="s">
        <v>277</v>
      </c>
      <c r="C38" s="80">
        <f>SUM(D38+E38+F38+G38+H38+I38+J38)*3</f>
        <v>60</v>
      </c>
      <c r="D38" s="71"/>
      <c r="E38" s="71">
        <f>VLOOKUP(B38,Федора.Т!A:C,3,0)</f>
        <v>20</v>
      </c>
      <c r="F38" s="71"/>
      <c r="G38" s="71"/>
      <c r="H38" s="71"/>
      <c r="I38" s="71"/>
      <c r="J38" s="71"/>
    </row>
    <row r="39" spans="1:10" ht="15" customHeight="1">
      <c r="A39" s="75"/>
      <c r="B39" s="78"/>
      <c r="C39" s="81"/>
      <c r="D39" s="72"/>
      <c r="E39" s="72"/>
      <c r="F39" s="72"/>
      <c r="G39" s="72"/>
      <c r="H39" s="72"/>
      <c r="I39" s="72"/>
      <c r="J39" s="72"/>
    </row>
    <row r="40" spans="1:10" ht="15" customHeight="1">
      <c r="A40" s="75"/>
      <c r="B40" s="78"/>
      <c r="C40" s="81"/>
      <c r="D40" s="72"/>
      <c r="E40" s="72"/>
      <c r="F40" s="72"/>
      <c r="G40" s="72"/>
      <c r="H40" s="72"/>
      <c r="I40" s="72"/>
      <c r="J40" s="72"/>
    </row>
    <row r="41" spans="1:10" ht="15.75" customHeight="1" thickBot="1">
      <c r="A41" s="76"/>
      <c r="B41" s="79"/>
      <c r="C41" s="82"/>
      <c r="D41" s="73"/>
      <c r="E41" s="73"/>
      <c r="F41" s="73"/>
      <c r="G41" s="73"/>
      <c r="H41" s="73"/>
      <c r="I41" s="73"/>
      <c r="J41" s="73"/>
    </row>
    <row r="42" spans="1:10" ht="15" customHeight="1">
      <c r="A42" s="74">
        <f>A38+1</f>
        <v>11</v>
      </c>
      <c r="B42" s="83" t="s">
        <v>216</v>
      </c>
      <c r="C42" s="80">
        <f>SUM(D42+E42+F42+G42+H42+I42+J42)*3</f>
        <v>57</v>
      </c>
      <c r="D42" s="71">
        <f>VLOOKUP(B42,Межсезонье!A:C,3,0)</f>
        <v>14</v>
      </c>
      <c r="E42" s="71">
        <f>VLOOKUP(B42,Федора.Т!A:C,3,0)</f>
        <v>5</v>
      </c>
      <c r="F42" s="71"/>
      <c r="G42" s="71"/>
      <c r="H42" s="71"/>
      <c r="I42" s="71"/>
      <c r="J42" s="71"/>
    </row>
    <row r="43" spans="1:10" ht="15" customHeight="1">
      <c r="A43" s="75"/>
      <c r="B43" s="84"/>
      <c r="C43" s="81"/>
      <c r="D43" s="72"/>
      <c r="E43" s="72"/>
      <c r="F43" s="72"/>
      <c r="G43" s="72"/>
      <c r="H43" s="72"/>
      <c r="I43" s="72"/>
      <c r="J43" s="72"/>
    </row>
    <row r="44" spans="1:10" ht="15" customHeight="1">
      <c r="A44" s="75"/>
      <c r="B44" s="84"/>
      <c r="C44" s="81"/>
      <c r="D44" s="72"/>
      <c r="E44" s="72"/>
      <c r="F44" s="72"/>
      <c r="G44" s="72"/>
      <c r="H44" s="72"/>
      <c r="I44" s="72"/>
      <c r="J44" s="72"/>
    </row>
    <row r="45" spans="1:10" ht="15.75" customHeight="1" thickBot="1">
      <c r="A45" s="76"/>
      <c r="B45" s="85"/>
      <c r="C45" s="82"/>
      <c r="D45" s="73"/>
      <c r="E45" s="73"/>
      <c r="F45" s="73"/>
      <c r="G45" s="73"/>
      <c r="H45" s="73"/>
      <c r="I45" s="73"/>
      <c r="J45" s="73"/>
    </row>
    <row r="46" spans="1:10" ht="15" customHeight="1">
      <c r="A46" s="74">
        <f>A42+1</f>
        <v>12</v>
      </c>
      <c r="B46" s="77" t="s">
        <v>492</v>
      </c>
      <c r="C46" s="80">
        <f>SUM(D46+E46+F46+G46+H46+I46+J46)*3</f>
        <v>54</v>
      </c>
      <c r="D46" s="71"/>
      <c r="E46" s="71">
        <f>VLOOKUP(B46,Федора.Т!A:C,3,0)</f>
        <v>18</v>
      </c>
      <c r="F46" s="71"/>
      <c r="G46" s="71"/>
      <c r="H46" s="71"/>
      <c r="I46" s="71"/>
      <c r="J46" s="71"/>
    </row>
    <row r="47" spans="1:10" ht="15" customHeight="1">
      <c r="A47" s="75"/>
      <c r="B47" s="78"/>
      <c r="C47" s="81"/>
      <c r="D47" s="72"/>
      <c r="E47" s="72"/>
      <c r="F47" s="72"/>
      <c r="G47" s="72"/>
      <c r="H47" s="72"/>
      <c r="I47" s="72"/>
      <c r="J47" s="72"/>
    </row>
    <row r="48" spans="1:10" ht="15" customHeight="1">
      <c r="A48" s="75"/>
      <c r="B48" s="78"/>
      <c r="C48" s="81"/>
      <c r="D48" s="72"/>
      <c r="E48" s="72"/>
      <c r="F48" s="72"/>
      <c r="G48" s="72"/>
      <c r="H48" s="72"/>
      <c r="I48" s="72"/>
      <c r="J48" s="72"/>
    </row>
    <row r="49" spans="1:10" ht="15.75" customHeight="1" thickBot="1">
      <c r="A49" s="76"/>
      <c r="B49" s="79"/>
      <c r="C49" s="82"/>
      <c r="D49" s="73"/>
      <c r="E49" s="73"/>
      <c r="F49" s="73"/>
      <c r="G49" s="73"/>
      <c r="H49" s="73"/>
      <c r="I49" s="73"/>
      <c r="J49" s="73"/>
    </row>
    <row r="50" spans="1:10" ht="15" customHeight="1">
      <c r="A50" s="74">
        <f>A46+1</f>
        <v>13</v>
      </c>
      <c r="B50" s="77" t="s">
        <v>471</v>
      </c>
      <c r="C50" s="80">
        <f>SUM(D50+E50+F50+G50+H50+I50+J50)*3</f>
        <v>54</v>
      </c>
      <c r="D50" s="71">
        <f>VLOOKUP(B50,Межсезонье!A:C,3,0)</f>
        <v>11</v>
      </c>
      <c r="E50" s="71">
        <f>VLOOKUP(B50,Федора.Т!A:C,3,0)</f>
        <v>7</v>
      </c>
      <c r="F50" s="71"/>
      <c r="G50" s="71"/>
      <c r="H50" s="71"/>
      <c r="I50" s="71"/>
      <c r="J50" s="71"/>
    </row>
    <row r="51" spans="1:10" ht="15" customHeight="1">
      <c r="A51" s="75"/>
      <c r="B51" s="78"/>
      <c r="C51" s="81"/>
      <c r="D51" s="72"/>
      <c r="E51" s="72"/>
      <c r="F51" s="72"/>
      <c r="G51" s="72"/>
      <c r="H51" s="72"/>
      <c r="I51" s="72"/>
      <c r="J51" s="72"/>
    </row>
    <row r="52" spans="1:10" ht="15" customHeight="1">
      <c r="A52" s="75"/>
      <c r="B52" s="78"/>
      <c r="C52" s="81"/>
      <c r="D52" s="72"/>
      <c r="E52" s="72"/>
      <c r="F52" s="72"/>
      <c r="G52" s="72"/>
      <c r="H52" s="72"/>
      <c r="I52" s="72"/>
      <c r="J52" s="72"/>
    </row>
    <row r="53" spans="1:10" ht="15.75" customHeight="1" thickBot="1">
      <c r="A53" s="76"/>
      <c r="B53" s="79"/>
      <c r="C53" s="82"/>
      <c r="D53" s="73"/>
      <c r="E53" s="73"/>
      <c r="F53" s="73"/>
      <c r="G53" s="73"/>
      <c r="H53" s="73"/>
      <c r="I53" s="73"/>
      <c r="J53" s="73"/>
    </row>
    <row r="54" spans="1:10" ht="15" customHeight="1">
      <c r="A54" s="74">
        <f>A50+1</f>
        <v>14</v>
      </c>
      <c r="B54" s="83" t="s">
        <v>243</v>
      </c>
      <c r="C54" s="80">
        <f>SUM(D54+E54+F54+G54+H54+I54+J54)*3</f>
        <v>51</v>
      </c>
      <c r="D54" s="71"/>
      <c r="E54" s="71">
        <f>VLOOKUP(B54,Федора.Т!A:C,3,0)</f>
        <v>17</v>
      </c>
      <c r="F54" s="71"/>
      <c r="G54" s="71"/>
      <c r="H54" s="71"/>
      <c r="I54" s="71"/>
      <c r="J54" s="71"/>
    </row>
    <row r="55" spans="1:10" ht="15" customHeight="1">
      <c r="A55" s="75"/>
      <c r="B55" s="84"/>
      <c r="C55" s="81"/>
      <c r="D55" s="72"/>
      <c r="E55" s="72"/>
      <c r="F55" s="72"/>
      <c r="G55" s="72"/>
      <c r="H55" s="72"/>
      <c r="I55" s="72"/>
      <c r="J55" s="72"/>
    </row>
    <row r="56" spans="1:10" ht="15" customHeight="1">
      <c r="A56" s="75"/>
      <c r="B56" s="84"/>
      <c r="C56" s="81"/>
      <c r="D56" s="72"/>
      <c r="E56" s="72"/>
      <c r="F56" s="72"/>
      <c r="G56" s="72"/>
      <c r="H56" s="72"/>
      <c r="I56" s="72"/>
      <c r="J56" s="72"/>
    </row>
    <row r="57" spans="1:10" ht="15.75" customHeight="1" thickBot="1">
      <c r="A57" s="76"/>
      <c r="B57" s="85"/>
      <c r="C57" s="82"/>
      <c r="D57" s="73"/>
      <c r="E57" s="73"/>
      <c r="F57" s="73"/>
      <c r="G57" s="73"/>
      <c r="H57" s="73"/>
      <c r="I57" s="73"/>
      <c r="J57" s="73"/>
    </row>
    <row r="58" spans="1:10" ht="15" customHeight="1">
      <c r="A58" s="74">
        <f t="shared" ref="A58" si="0">A54+1</f>
        <v>15</v>
      </c>
      <c r="B58" s="77" t="s">
        <v>245</v>
      </c>
      <c r="C58" s="80">
        <f>SUM(D58+E58+F58+G58+H58+I58+J58)*3</f>
        <v>51</v>
      </c>
      <c r="D58" s="71">
        <f>VLOOKUP(B58,Межсезонье!A:C,3,0)</f>
        <v>17</v>
      </c>
      <c r="E58" s="71"/>
      <c r="F58" s="71"/>
      <c r="G58" s="71"/>
      <c r="H58" s="71"/>
      <c r="I58" s="71"/>
      <c r="J58" s="71"/>
    </row>
    <row r="59" spans="1:10" ht="15" customHeight="1">
      <c r="A59" s="75"/>
      <c r="B59" s="78"/>
      <c r="C59" s="81"/>
      <c r="D59" s="72"/>
      <c r="E59" s="72"/>
      <c r="F59" s="72"/>
      <c r="G59" s="72"/>
      <c r="H59" s="72"/>
      <c r="I59" s="72"/>
      <c r="J59" s="72"/>
    </row>
    <row r="60" spans="1:10" ht="15" customHeight="1">
      <c r="A60" s="75"/>
      <c r="B60" s="78"/>
      <c r="C60" s="81"/>
      <c r="D60" s="72"/>
      <c r="E60" s="72"/>
      <c r="F60" s="72"/>
      <c r="G60" s="72"/>
      <c r="H60" s="72"/>
      <c r="I60" s="72"/>
      <c r="J60" s="72"/>
    </row>
    <row r="61" spans="1:10" ht="15.75" customHeight="1" thickBot="1">
      <c r="A61" s="76"/>
      <c r="B61" s="79"/>
      <c r="C61" s="82"/>
      <c r="D61" s="73"/>
      <c r="E61" s="73"/>
      <c r="F61" s="73"/>
      <c r="G61" s="73"/>
      <c r="H61" s="73"/>
      <c r="I61" s="73"/>
      <c r="J61" s="73"/>
    </row>
    <row r="62" spans="1:10" ht="15" customHeight="1">
      <c r="A62" s="74">
        <f t="shared" ref="A62" si="1">A58+1</f>
        <v>16</v>
      </c>
      <c r="B62" s="77" t="s">
        <v>219</v>
      </c>
      <c r="C62" s="80">
        <f>SUM(D62+E62+F62+G62+H62+I62+J62)*3</f>
        <v>48</v>
      </c>
      <c r="D62" s="71"/>
      <c r="E62" s="71">
        <f>VLOOKUP(B62,Федора.Т!A:C,3,0)</f>
        <v>16</v>
      </c>
      <c r="F62" s="71"/>
      <c r="G62" s="71"/>
      <c r="H62" s="71"/>
      <c r="I62" s="71"/>
      <c r="J62" s="71"/>
    </row>
    <row r="63" spans="1:10" ht="15" customHeight="1">
      <c r="A63" s="75"/>
      <c r="B63" s="78"/>
      <c r="C63" s="81"/>
      <c r="D63" s="72"/>
      <c r="E63" s="72"/>
      <c r="F63" s="72"/>
      <c r="G63" s="72"/>
      <c r="H63" s="72"/>
      <c r="I63" s="72"/>
      <c r="J63" s="72"/>
    </row>
    <row r="64" spans="1:10" ht="15" customHeight="1">
      <c r="A64" s="75"/>
      <c r="B64" s="78"/>
      <c r="C64" s="81"/>
      <c r="D64" s="72"/>
      <c r="E64" s="72"/>
      <c r="F64" s="72"/>
      <c r="G64" s="72"/>
      <c r="H64" s="72"/>
      <c r="I64" s="72"/>
      <c r="J64" s="72"/>
    </row>
    <row r="65" spans="1:10" ht="15.75" customHeight="1" thickBot="1">
      <c r="A65" s="76"/>
      <c r="B65" s="79"/>
      <c r="C65" s="82"/>
      <c r="D65" s="73"/>
      <c r="E65" s="73"/>
      <c r="F65" s="73"/>
      <c r="G65" s="73"/>
      <c r="H65" s="73"/>
      <c r="I65" s="73"/>
      <c r="J65" s="73"/>
    </row>
    <row r="66" spans="1:10" ht="15" customHeight="1">
      <c r="A66" s="74">
        <f t="shared" ref="A66" si="2">A62+1</f>
        <v>17</v>
      </c>
      <c r="B66" s="77" t="s">
        <v>305</v>
      </c>
      <c r="C66" s="80">
        <f>SUM(D66+E66+F66+G66+H66+I66+J66)*3</f>
        <v>48</v>
      </c>
      <c r="D66" s="71">
        <f>VLOOKUP(B66,Межсезонье!A:C,3,0)</f>
        <v>4</v>
      </c>
      <c r="E66" s="71">
        <f>VLOOKUP(B66,Федора.Т!A:C,3,0)</f>
        <v>12</v>
      </c>
      <c r="F66" s="71"/>
      <c r="G66" s="71"/>
      <c r="H66" s="71"/>
      <c r="I66" s="71"/>
      <c r="J66" s="71"/>
    </row>
    <row r="67" spans="1:10" ht="15" customHeight="1">
      <c r="A67" s="75"/>
      <c r="B67" s="78"/>
      <c r="C67" s="81"/>
      <c r="D67" s="72"/>
      <c r="E67" s="72"/>
      <c r="F67" s="72"/>
      <c r="G67" s="72"/>
      <c r="H67" s="72"/>
      <c r="I67" s="72"/>
      <c r="J67" s="72"/>
    </row>
    <row r="68" spans="1:10" ht="15" customHeight="1">
      <c r="A68" s="75"/>
      <c r="B68" s="78"/>
      <c r="C68" s="81"/>
      <c r="D68" s="72"/>
      <c r="E68" s="72"/>
      <c r="F68" s="72"/>
      <c r="G68" s="72"/>
      <c r="H68" s="72"/>
      <c r="I68" s="72"/>
      <c r="J68" s="72"/>
    </row>
    <row r="69" spans="1:10" ht="15.75" customHeight="1" thickBot="1">
      <c r="A69" s="76"/>
      <c r="B69" s="79"/>
      <c r="C69" s="82"/>
      <c r="D69" s="73"/>
      <c r="E69" s="73"/>
      <c r="F69" s="73"/>
      <c r="G69" s="73"/>
      <c r="H69" s="73"/>
      <c r="I69" s="73"/>
      <c r="J69" s="73"/>
    </row>
    <row r="70" spans="1:10" ht="15" customHeight="1">
      <c r="A70" s="74">
        <f t="shared" ref="A70" si="3">A66+1</f>
        <v>18</v>
      </c>
      <c r="B70" s="83" t="s">
        <v>274</v>
      </c>
      <c r="C70" s="80">
        <f>SUM(D70+E70+F70+G70+H70+I70+J70)*3</f>
        <v>48</v>
      </c>
      <c r="D70" s="71">
        <f>VLOOKUP(B70,Межсезонье!A:C,3,0)</f>
        <v>10</v>
      </c>
      <c r="E70" s="71">
        <f>VLOOKUP(B70,Федора.Т!A:C,3,0)</f>
        <v>6</v>
      </c>
      <c r="F70" s="71"/>
      <c r="G70" s="71"/>
      <c r="H70" s="71"/>
      <c r="I70" s="71"/>
      <c r="J70" s="71"/>
    </row>
    <row r="71" spans="1:10" ht="15" customHeight="1">
      <c r="A71" s="75"/>
      <c r="B71" s="84"/>
      <c r="C71" s="81"/>
      <c r="D71" s="72"/>
      <c r="E71" s="72"/>
      <c r="F71" s="72"/>
      <c r="G71" s="72"/>
      <c r="H71" s="72"/>
      <c r="I71" s="72"/>
      <c r="J71" s="72"/>
    </row>
    <row r="72" spans="1:10" ht="15" customHeight="1">
      <c r="A72" s="75"/>
      <c r="B72" s="84"/>
      <c r="C72" s="81"/>
      <c r="D72" s="72"/>
      <c r="E72" s="72"/>
      <c r="F72" s="72"/>
      <c r="G72" s="72"/>
      <c r="H72" s="72"/>
      <c r="I72" s="72"/>
      <c r="J72" s="72"/>
    </row>
    <row r="73" spans="1:10" ht="15.75" customHeight="1" thickBot="1">
      <c r="A73" s="76"/>
      <c r="B73" s="85"/>
      <c r="C73" s="82"/>
      <c r="D73" s="73"/>
      <c r="E73" s="73"/>
      <c r="F73" s="73"/>
      <c r="G73" s="73"/>
      <c r="H73" s="73"/>
      <c r="I73" s="73"/>
      <c r="J73" s="73"/>
    </row>
    <row r="74" spans="1:10" ht="15" customHeight="1">
      <c r="A74" s="74">
        <f t="shared" ref="A74" si="4">A70+1</f>
        <v>19</v>
      </c>
      <c r="B74" s="77" t="s">
        <v>215</v>
      </c>
      <c r="C74" s="80">
        <f>SUM(D74+E74+F74+G74+H74+I74+J74)*3</f>
        <v>48</v>
      </c>
      <c r="D74" s="71">
        <f>VLOOKUP(B74,Межсезонье!A:C,3,0)</f>
        <v>16</v>
      </c>
      <c r="E74" s="71"/>
      <c r="F74" s="71"/>
      <c r="G74" s="71"/>
      <c r="H74" s="71"/>
      <c r="I74" s="71"/>
      <c r="J74" s="71"/>
    </row>
    <row r="75" spans="1:10" ht="15" customHeight="1">
      <c r="A75" s="75"/>
      <c r="B75" s="78"/>
      <c r="C75" s="81"/>
      <c r="D75" s="72"/>
      <c r="E75" s="72"/>
      <c r="F75" s="72"/>
      <c r="G75" s="72"/>
      <c r="H75" s="72"/>
      <c r="I75" s="72"/>
      <c r="J75" s="72"/>
    </row>
    <row r="76" spans="1:10" ht="15" customHeight="1">
      <c r="A76" s="75"/>
      <c r="B76" s="78"/>
      <c r="C76" s="81"/>
      <c r="D76" s="72"/>
      <c r="E76" s="72"/>
      <c r="F76" s="72"/>
      <c r="G76" s="72"/>
      <c r="H76" s="72"/>
      <c r="I76" s="72"/>
      <c r="J76" s="72"/>
    </row>
    <row r="77" spans="1:10" ht="15.75" customHeight="1" thickBot="1">
      <c r="A77" s="76"/>
      <c r="B77" s="79"/>
      <c r="C77" s="82"/>
      <c r="D77" s="73"/>
      <c r="E77" s="73"/>
      <c r="F77" s="73"/>
      <c r="G77" s="73"/>
      <c r="H77" s="73"/>
      <c r="I77" s="73"/>
      <c r="J77" s="73"/>
    </row>
    <row r="78" spans="1:10" ht="15" customHeight="1">
      <c r="A78" s="74">
        <f t="shared" ref="A78" si="5">A74+1</f>
        <v>20</v>
      </c>
      <c r="B78" s="77" t="s">
        <v>485</v>
      </c>
      <c r="C78" s="80">
        <f>SUM(D78+E78+F78+G78+H78+I78+J78)*3</f>
        <v>39</v>
      </c>
      <c r="D78" s="71"/>
      <c r="E78" s="71">
        <f>VLOOKUP(B78,Федора.Т!A:C,3,0)</f>
        <v>13</v>
      </c>
      <c r="F78" s="71"/>
      <c r="G78" s="71"/>
      <c r="H78" s="71"/>
      <c r="I78" s="71"/>
      <c r="J78" s="71"/>
    </row>
    <row r="79" spans="1:10" ht="15" customHeight="1">
      <c r="A79" s="75"/>
      <c r="B79" s="78"/>
      <c r="C79" s="81"/>
      <c r="D79" s="72"/>
      <c r="E79" s="72"/>
      <c r="F79" s="72"/>
      <c r="G79" s="72"/>
      <c r="H79" s="72"/>
      <c r="I79" s="72"/>
      <c r="J79" s="72"/>
    </row>
    <row r="80" spans="1:10" ht="15" customHeight="1">
      <c r="A80" s="75"/>
      <c r="B80" s="78"/>
      <c r="C80" s="81"/>
      <c r="D80" s="72"/>
      <c r="E80" s="72"/>
      <c r="F80" s="72"/>
      <c r="G80" s="72"/>
      <c r="H80" s="72"/>
      <c r="I80" s="72"/>
      <c r="J80" s="72"/>
    </row>
    <row r="81" spans="1:10" ht="15.75" customHeight="1" thickBot="1">
      <c r="A81" s="76"/>
      <c r="B81" s="79"/>
      <c r="C81" s="82"/>
      <c r="D81" s="73"/>
      <c r="E81" s="73"/>
      <c r="F81" s="73"/>
      <c r="G81" s="73"/>
      <c r="H81" s="73"/>
      <c r="I81" s="73"/>
      <c r="J81" s="73"/>
    </row>
    <row r="82" spans="1:10" ht="15" customHeight="1">
      <c r="A82" s="74">
        <f t="shared" ref="A82" si="6">A78+1</f>
        <v>21</v>
      </c>
      <c r="B82" s="83" t="s">
        <v>470</v>
      </c>
      <c r="C82" s="80">
        <f>SUM(D82+E82+F82+G82+H82+I82+J82)*3</f>
        <v>39</v>
      </c>
      <c r="D82" s="71">
        <f>VLOOKUP(B82,Межсезонье!A:C,3,0)</f>
        <v>13</v>
      </c>
      <c r="E82" s="71"/>
      <c r="F82" s="71"/>
      <c r="G82" s="71"/>
      <c r="H82" s="71"/>
      <c r="I82" s="71"/>
      <c r="J82" s="71"/>
    </row>
    <row r="83" spans="1:10" ht="15" customHeight="1">
      <c r="A83" s="75"/>
      <c r="B83" s="84"/>
      <c r="C83" s="81"/>
      <c r="D83" s="72"/>
      <c r="E83" s="72"/>
      <c r="F83" s="72"/>
      <c r="G83" s="72"/>
      <c r="H83" s="72"/>
      <c r="I83" s="72"/>
      <c r="J83" s="72"/>
    </row>
    <row r="84" spans="1:10" ht="15" customHeight="1">
      <c r="A84" s="75"/>
      <c r="B84" s="84"/>
      <c r="C84" s="81"/>
      <c r="D84" s="72"/>
      <c r="E84" s="72"/>
      <c r="F84" s="72"/>
      <c r="G84" s="72"/>
      <c r="H84" s="72"/>
      <c r="I84" s="72"/>
      <c r="J84" s="72"/>
    </row>
    <row r="85" spans="1:10" ht="15.75" customHeight="1" thickBot="1">
      <c r="A85" s="76"/>
      <c r="B85" s="85"/>
      <c r="C85" s="82"/>
      <c r="D85" s="73"/>
      <c r="E85" s="73"/>
      <c r="F85" s="73"/>
      <c r="G85" s="73"/>
      <c r="H85" s="73"/>
      <c r="I85" s="73"/>
      <c r="J85" s="73"/>
    </row>
    <row r="86" spans="1:10" ht="15" customHeight="1">
      <c r="A86" s="74">
        <f t="shared" ref="A86" si="7">A82+1</f>
        <v>22</v>
      </c>
      <c r="B86" s="77" t="s">
        <v>490</v>
      </c>
      <c r="C86" s="80">
        <f>SUM(D86+E86+F86+G86+H86+I86+J86)*3</f>
        <v>33</v>
      </c>
      <c r="D86" s="71"/>
      <c r="E86" s="71">
        <f>VLOOKUP(B86,Федора.Т!A:C,3,0)</f>
        <v>11</v>
      </c>
      <c r="F86" s="71"/>
      <c r="G86" s="71"/>
      <c r="H86" s="71"/>
      <c r="I86" s="71"/>
      <c r="J86" s="71"/>
    </row>
    <row r="87" spans="1:10" ht="15" customHeight="1">
      <c r="A87" s="75"/>
      <c r="B87" s="78"/>
      <c r="C87" s="81"/>
      <c r="D87" s="72"/>
      <c r="E87" s="72"/>
      <c r="F87" s="72"/>
      <c r="G87" s="72"/>
      <c r="H87" s="72"/>
      <c r="I87" s="72"/>
      <c r="J87" s="72"/>
    </row>
    <row r="88" spans="1:10" ht="15" customHeight="1">
      <c r="A88" s="75"/>
      <c r="B88" s="78"/>
      <c r="C88" s="81"/>
      <c r="D88" s="72"/>
      <c r="E88" s="72"/>
      <c r="F88" s="72"/>
      <c r="G88" s="72"/>
      <c r="H88" s="72"/>
      <c r="I88" s="72"/>
      <c r="J88" s="72"/>
    </row>
    <row r="89" spans="1:10" ht="15.75" customHeight="1" thickBot="1">
      <c r="A89" s="76"/>
      <c r="B89" s="79"/>
      <c r="C89" s="82"/>
      <c r="D89" s="73"/>
      <c r="E89" s="73"/>
      <c r="F89" s="73"/>
      <c r="G89" s="73"/>
      <c r="H89" s="73"/>
      <c r="I89" s="73"/>
      <c r="J89" s="73"/>
    </row>
    <row r="90" spans="1:10" ht="15" customHeight="1">
      <c r="A90" s="74">
        <f t="shared" ref="A90" si="8">A86+1</f>
        <v>23</v>
      </c>
      <c r="B90" s="77" t="s">
        <v>494</v>
      </c>
      <c r="C90" s="80">
        <f>SUM(D90+E90+F90+G90+H90+I90+J90)*3</f>
        <v>30</v>
      </c>
      <c r="D90" s="71"/>
      <c r="E90" s="71">
        <f>VLOOKUP(B90,Федора.Т!A:C,3,0)</f>
        <v>10</v>
      </c>
      <c r="F90" s="71"/>
      <c r="G90" s="71"/>
      <c r="H90" s="71"/>
      <c r="I90" s="71"/>
      <c r="J90" s="71"/>
    </row>
    <row r="91" spans="1:10" ht="15" customHeight="1">
      <c r="A91" s="75"/>
      <c r="B91" s="78"/>
      <c r="C91" s="81"/>
      <c r="D91" s="72"/>
      <c r="E91" s="72"/>
      <c r="F91" s="72"/>
      <c r="G91" s="72"/>
      <c r="H91" s="72"/>
      <c r="I91" s="72"/>
      <c r="J91" s="72"/>
    </row>
    <row r="92" spans="1:10" ht="15" customHeight="1">
      <c r="A92" s="75"/>
      <c r="B92" s="78"/>
      <c r="C92" s="81"/>
      <c r="D92" s="72"/>
      <c r="E92" s="72"/>
      <c r="F92" s="72"/>
      <c r="G92" s="72"/>
      <c r="H92" s="72"/>
      <c r="I92" s="72"/>
      <c r="J92" s="72"/>
    </row>
    <row r="93" spans="1:10" ht="15.75" customHeight="1" thickBot="1">
      <c r="A93" s="76"/>
      <c r="B93" s="79"/>
      <c r="C93" s="82"/>
      <c r="D93" s="73"/>
      <c r="E93" s="73"/>
      <c r="F93" s="73"/>
      <c r="G93" s="73"/>
      <c r="H93" s="73"/>
      <c r="I93" s="73"/>
      <c r="J93" s="73"/>
    </row>
    <row r="94" spans="1:10" ht="15" customHeight="1">
      <c r="A94" s="74">
        <f t="shared" ref="A94" si="9">A90+1</f>
        <v>24</v>
      </c>
      <c r="B94" s="83" t="s">
        <v>268</v>
      </c>
      <c r="C94" s="80">
        <f>SUM(D94+E94+F94+G94+H94+I94+J94)*3</f>
        <v>27</v>
      </c>
      <c r="D94" s="71"/>
      <c r="E94" s="71">
        <f>VLOOKUP(B94,Федора.Т!A:C,3,0)</f>
        <v>9</v>
      </c>
      <c r="F94" s="71"/>
      <c r="G94" s="71"/>
      <c r="H94" s="71"/>
      <c r="I94" s="71"/>
      <c r="J94" s="71"/>
    </row>
    <row r="95" spans="1:10" ht="15" customHeight="1">
      <c r="A95" s="75"/>
      <c r="B95" s="84"/>
      <c r="C95" s="81"/>
      <c r="D95" s="72"/>
      <c r="E95" s="72"/>
      <c r="F95" s="72"/>
      <c r="G95" s="72"/>
      <c r="H95" s="72"/>
      <c r="I95" s="72"/>
      <c r="J95" s="72"/>
    </row>
    <row r="96" spans="1:10" ht="15" customHeight="1">
      <c r="A96" s="75"/>
      <c r="B96" s="84"/>
      <c r="C96" s="81"/>
      <c r="D96" s="72"/>
      <c r="E96" s="72"/>
      <c r="F96" s="72"/>
      <c r="G96" s="72"/>
      <c r="H96" s="72"/>
      <c r="I96" s="72"/>
      <c r="J96" s="72"/>
    </row>
    <row r="97" spans="1:10" ht="15.75" customHeight="1" thickBot="1">
      <c r="A97" s="76"/>
      <c r="B97" s="85"/>
      <c r="C97" s="82"/>
      <c r="D97" s="73"/>
      <c r="E97" s="73"/>
      <c r="F97" s="73"/>
      <c r="G97" s="73"/>
      <c r="H97" s="73"/>
      <c r="I97" s="73"/>
      <c r="J97" s="73"/>
    </row>
    <row r="98" spans="1:10" ht="15" customHeight="1">
      <c r="A98" s="74">
        <f t="shared" ref="A98" si="10">A94+1</f>
        <v>25</v>
      </c>
      <c r="B98" s="77" t="s">
        <v>379</v>
      </c>
      <c r="C98" s="80">
        <f>SUM(D98+E98+F98+G98+H98+I98+J98)*3</f>
        <v>27</v>
      </c>
      <c r="D98" s="71">
        <f>VLOOKUP(B98,Межсезонье!A:C,3,0)</f>
        <v>5</v>
      </c>
      <c r="E98" s="71">
        <f>VLOOKUP(B98,Федора.Т!A:C,3,0)</f>
        <v>4</v>
      </c>
      <c r="F98" s="71"/>
      <c r="G98" s="71"/>
      <c r="H98" s="71"/>
      <c r="I98" s="71"/>
      <c r="J98" s="71"/>
    </row>
    <row r="99" spans="1:10" ht="15" customHeight="1">
      <c r="A99" s="75"/>
      <c r="B99" s="78"/>
      <c r="C99" s="81"/>
      <c r="D99" s="72"/>
      <c r="E99" s="72"/>
      <c r="F99" s="72"/>
      <c r="G99" s="72"/>
      <c r="H99" s="72"/>
      <c r="I99" s="72"/>
      <c r="J99" s="72"/>
    </row>
    <row r="100" spans="1:10" ht="15" customHeight="1">
      <c r="A100" s="75"/>
      <c r="B100" s="78"/>
      <c r="C100" s="81"/>
      <c r="D100" s="72"/>
      <c r="E100" s="72"/>
      <c r="F100" s="72"/>
      <c r="G100" s="72"/>
      <c r="H100" s="72"/>
      <c r="I100" s="72"/>
      <c r="J100" s="72"/>
    </row>
    <row r="101" spans="1:10" ht="15.75" customHeight="1" thickBot="1">
      <c r="A101" s="76"/>
      <c r="B101" s="79"/>
      <c r="C101" s="82"/>
      <c r="D101" s="73"/>
      <c r="E101" s="73"/>
      <c r="F101" s="73"/>
      <c r="G101" s="73"/>
      <c r="H101" s="73"/>
      <c r="I101" s="73"/>
      <c r="J101" s="73"/>
    </row>
    <row r="102" spans="1:10" ht="15" customHeight="1">
      <c r="A102" s="74">
        <f t="shared" ref="A102" si="11">A98+1</f>
        <v>26</v>
      </c>
      <c r="B102" s="77" t="s">
        <v>217</v>
      </c>
      <c r="C102" s="80">
        <f>SUM(D102+E102+F102+G102+H102+I102+J102)*3</f>
        <v>27</v>
      </c>
      <c r="D102" s="71">
        <f>VLOOKUP(B102,Межсезонье!A:C,3,0)</f>
        <v>6</v>
      </c>
      <c r="E102" s="71">
        <f>VLOOKUP(B102,Федора.Т!A:C,3,0)</f>
        <v>3</v>
      </c>
      <c r="F102" s="71"/>
      <c r="G102" s="71"/>
      <c r="H102" s="71"/>
      <c r="I102" s="71"/>
      <c r="J102" s="71"/>
    </row>
    <row r="103" spans="1:10" ht="15" customHeight="1">
      <c r="A103" s="75"/>
      <c r="B103" s="78"/>
      <c r="C103" s="81"/>
      <c r="D103" s="72"/>
      <c r="E103" s="72"/>
      <c r="F103" s="72"/>
      <c r="G103" s="72"/>
      <c r="H103" s="72"/>
      <c r="I103" s="72"/>
      <c r="J103" s="72"/>
    </row>
    <row r="104" spans="1:10" ht="15" customHeight="1">
      <c r="A104" s="75"/>
      <c r="B104" s="78"/>
      <c r="C104" s="81"/>
      <c r="D104" s="72"/>
      <c r="E104" s="72"/>
      <c r="F104" s="72"/>
      <c r="G104" s="72"/>
      <c r="H104" s="72"/>
      <c r="I104" s="72"/>
      <c r="J104" s="72"/>
    </row>
    <row r="105" spans="1:10" ht="15.75" customHeight="1" thickBot="1">
      <c r="A105" s="76"/>
      <c r="B105" s="79"/>
      <c r="C105" s="82"/>
      <c r="D105" s="73"/>
      <c r="E105" s="73"/>
      <c r="F105" s="73"/>
      <c r="G105" s="73"/>
      <c r="H105" s="73"/>
      <c r="I105" s="73"/>
      <c r="J105" s="73"/>
    </row>
    <row r="106" spans="1:10" ht="15" customHeight="1">
      <c r="A106" s="74">
        <f t="shared" ref="A106" si="12">A102+1</f>
        <v>27</v>
      </c>
      <c r="B106" s="77" t="s">
        <v>495</v>
      </c>
      <c r="C106" s="80">
        <f>SUM(D106+E106+F106+G106+H106+I106+J106)*3</f>
        <v>24</v>
      </c>
      <c r="D106" s="71"/>
      <c r="E106" s="71">
        <f>VLOOKUP(B106,Федора.Т!A:C,3,0)</f>
        <v>8</v>
      </c>
      <c r="F106" s="71"/>
      <c r="G106" s="71"/>
      <c r="H106" s="71"/>
      <c r="I106" s="71"/>
      <c r="J106" s="71"/>
    </row>
    <row r="107" spans="1:10" ht="15" customHeight="1">
      <c r="A107" s="75"/>
      <c r="B107" s="78"/>
      <c r="C107" s="81"/>
      <c r="D107" s="72"/>
      <c r="E107" s="72"/>
      <c r="F107" s="72"/>
      <c r="G107" s="72"/>
      <c r="H107" s="72"/>
      <c r="I107" s="72"/>
      <c r="J107" s="72"/>
    </row>
    <row r="108" spans="1:10" ht="15" customHeight="1">
      <c r="A108" s="75"/>
      <c r="B108" s="78"/>
      <c r="C108" s="81"/>
      <c r="D108" s="72"/>
      <c r="E108" s="72"/>
      <c r="F108" s="72"/>
      <c r="G108" s="72"/>
      <c r="H108" s="72"/>
      <c r="I108" s="72"/>
      <c r="J108" s="72"/>
    </row>
    <row r="109" spans="1:10" ht="15.75" customHeight="1" thickBot="1">
      <c r="A109" s="76"/>
      <c r="B109" s="79"/>
      <c r="C109" s="82"/>
      <c r="D109" s="73"/>
      <c r="E109" s="73"/>
      <c r="F109" s="73"/>
      <c r="G109" s="73"/>
      <c r="H109" s="73"/>
      <c r="I109" s="73"/>
      <c r="J109" s="73"/>
    </row>
    <row r="110" spans="1:10" ht="15" customHeight="1">
      <c r="A110" s="74">
        <f t="shared" ref="A110" si="13">A106+1</f>
        <v>28</v>
      </c>
      <c r="B110" s="77" t="s">
        <v>474</v>
      </c>
      <c r="C110" s="80">
        <f>SUM(D110+E110+F110+G110+H110+I110+J110)*3</f>
        <v>24</v>
      </c>
      <c r="D110" s="71">
        <f>VLOOKUP(B110,Межсезонье!A:C,3,0)</f>
        <v>8</v>
      </c>
      <c r="E110" s="71"/>
      <c r="F110" s="71"/>
      <c r="G110" s="71"/>
      <c r="H110" s="71"/>
      <c r="I110" s="71"/>
      <c r="J110" s="71"/>
    </row>
    <row r="111" spans="1:10" ht="15" customHeight="1">
      <c r="A111" s="75"/>
      <c r="B111" s="78"/>
      <c r="C111" s="81"/>
      <c r="D111" s="72"/>
      <c r="E111" s="72"/>
      <c r="F111" s="72"/>
      <c r="G111" s="72"/>
      <c r="H111" s="72"/>
      <c r="I111" s="72"/>
      <c r="J111" s="72"/>
    </row>
    <row r="112" spans="1:10" ht="15" customHeight="1">
      <c r="A112" s="75"/>
      <c r="B112" s="78"/>
      <c r="C112" s="81"/>
      <c r="D112" s="72"/>
      <c r="E112" s="72"/>
      <c r="F112" s="72"/>
      <c r="G112" s="72"/>
      <c r="H112" s="72"/>
      <c r="I112" s="72"/>
      <c r="J112" s="72"/>
    </row>
    <row r="113" spans="1:10" ht="15.75" customHeight="1" thickBot="1">
      <c r="A113" s="76"/>
      <c r="B113" s="79"/>
      <c r="C113" s="82"/>
      <c r="D113" s="73"/>
      <c r="E113" s="73"/>
      <c r="F113" s="73"/>
      <c r="G113" s="73"/>
      <c r="H113" s="73"/>
      <c r="I113" s="73"/>
      <c r="J113" s="73"/>
    </row>
    <row r="114" spans="1:10" ht="15" customHeight="1">
      <c r="A114" s="74">
        <f t="shared" ref="A114" si="14">A110+1</f>
        <v>29</v>
      </c>
      <c r="B114" s="83" t="s">
        <v>473</v>
      </c>
      <c r="C114" s="80">
        <f>SUM(D114+E114+F114+G114+H114+I114+J114)*3</f>
        <v>12</v>
      </c>
      <c r="D114" s="71">
        <f>VLOOKUP(B114,Межсезонье!A:C,3,0)</f>
        <v>3</v>
      </c>
      <c r="E114" s="71">
        <f>VLOOKUP(B114,Федора.Т!A:C,3,0)</f>
        <v>1</v>
      </c>
      <c r="F114" s="71"/>
      <c r="G114" s="71"/>
      <c r="H114" s="71"/>
      <c r="I114" s="71"/>
      <c r="J114" s="71"/>
    </row>
    <row r="115" spans="1:10" ht="15" customHeight="1">
      <c r="A115" s="75"/>
      <c r="B115" s="84"/>
      <c r="C115" s="81"/>
      <c r="D115" s="72"/>
      <c r="E115" s="72"/>
      <c r="F115" s="72"/>
      <c r="G115" s="72"/>
      <c r="H115" s="72"/>
      <c r="I115" s="72"/>
      <c r="J115" s="72"/>
    </row>
    <row r="116" spans="1:10" ht="15" customHeight="1">
      <c r="A116" s="75"/>
      <c r="B116" s="84"/>
      <c r="C116" s="81"/>
      <c r="D116" s="72"/>
      <c r="E116" s="72"/>
      <c r="F116" s="72"/>
      <c r="G116" s="72"/>
      <c r="H116" s="72"/>
      <c r="I116" s="72"/>
      <c r="J116" s="72"/>
    </row>
    <row r="117" spans="1:10" ht="15.75" customHeight="1" thickBot="1">
      <c r="A117" s="76"/>
      <c r="B117" s="85"/>
      <c r="C117" s="82"/>
      <c r="D117" s="73"/>
      <c r="E117" s="73"/>
      <c r="F117" s="73"/>
      <c r="G117" s="73"/>
      <c r="H117" s="73"/>
      <c r="I117" s="73"/>
      <c r="J117" s="73"/>
    </row>
    <row r="118" spans="1:10" ht="15" customHeight="1">
      <c r="A118" s="74">
        <f t="shared" ref="A118" si="15">A114+1</f>
        <v>30</v>
      </c>
      <c r="B118" s="83" t="s">
        <v>487</v>
      </c>
      <c r="C118" s="80">
        <f>SUM(D118+E118+F118+G118+H118+I118+J118)*3</f>
        <v>6</v>
      </c>
      <c r="D118" s="71"/>
      <c r="E118" s="71">
        <f>VLOOKUP(B118,Федора.Т!A:C,3,0)</f>
        <v>2</v>
      </c>
      <c r="F118" s="71"/>
      <c r="G118" s="71"/>
      <c r="H118" s="71"/>
      <c r="I118" s="71"/>
      <c r="J118" s="71"/>
    </row>
    <row r="119" spans="1:10" ht="15" customHeight="1">
      <c r="A119" s="75"/>
      <c r="B119" s="84"/>
      <c r="C119" s="81"/>
      <c r="D119" s="72"/>
      <c r="E119" s="72"/>
      <c r="F119" s="72"/>
      <c r="G119" s="72"/>
      <c r="H119" s="72"/>
      <c r="I119" s="72"/>
      <c r="J119" s="72"/>
    </row>
    <row r="120" spans="1:10" ht="15" customHeight="1">
      <c r="A120" s="75"/>
      <c r="B120" s="84"/>
      <c r="C120" s="81"/>
      <c r="D120" s="72"/>
      <c r="E120" s="72"/>
      <c r="F120" s="72"/>
      <c r="G120" s="72"/>
      <c r="H120" s="72"/>
      <c r="I120" s="72"/>
      <c r="J120" s="72"/>
    </row>
    <row r="121" spans="1:10" ht="15.75" customHeight="1" thickBot="1">
      <c r="A121" s="76"/>
      <c r="B121" s="85"/>
      <c r="C121" s="82"/>
      <c r="D121" s="73"/>
      <c r="E121" s="73"/>
      <c r="F121" s="73"/>
      <c r="G121" s="73"/>
      <c r="H121" s="73"/>
      <c r="I121" s="73"/>
      <c r="J121" s="73"/>
    </row>
    <row r="122" spans="1:10" ht="15" customHeight="1">
      <c r="A122" s="74">
        <f t="shared" ref="A122" si="16">A118+1</f>
        <v>31</v>
      </c>
      <c r="B122" s="77" t="s">
        <v>478</v>
      </c>
      <c r="C122" s="80">
        <f>SUM(D122+E122+F122+G122+H122+I122+J122)*3</f>
        <v>6</v>
      </c>
      <c r="D122" s="71">
        <f>VLOOKUP(B122,Межсезонье!A:C,3,0)</f>
        <v>2</v>
      </c>
      <c r="E122" s="71"/>
      <c r="F122" s="71"/>
      <c r="G122" s="71"/>
      <c r="H122" s="71"/>
      <c r="I122" s="71"/>
      <c r="J122" s="71"/>
    </row>
    <row r="123" spans="1:10" ht="15" customHeight="1">
      <c r="A123" s="75"/>
      <c r="B123" s="78"/>
      <c r="C123" s="81"/>
      <c r="D123" s="72"/>
      <c r="E123" s="72"/>
      <c r="F123" s="72"/>
      <c r="G123" s="72"/>
      <c r="H123" s="72"/>
      <c r="I123" s="72"/>
      <c r="J123" s="72"/>
    </row>
    <row r="124" spans="1:10" ht="15" customHeight="1">
      <c r="A124" s="75"/>
      <c r="B124" s="78"/>
      <c r="C124" s="81"/>
      <c r="D124" s="72"/>
      <c r="E124" s="72"/>
      <c r="F124" s="72"/>
      <c r="G124" s="72"/>
      <c r="H124" s="72"/>
      <c r="I124" s="72"/>
      <c r="J124" s="72"/>
    </row>
    <row r="125" spans="1:10" ht="15.75" customHeight="1" thickBot="1">
      <c r="A125" s="76"/>
      <c r="B125" s="79"/>
      <c r="C125" s="82"/>
      <c r="D125" s="73"/>
      <c r="E125" s="73"/>
      <c r="F125" s="73"/>
      <c r="G125" s="73"/>
      <c r="H125" s="73"/>
      <c r="I125" s="73"/>
      <c r="J125" s="73"/>
    </row>
    <row r="126" spans="1:10" ht="15" customHeight="1">
      <c r="A126" s="74">
        <f t="shared" ref="A126" si="17">A122+1</f>
        <v>32</v>
      </c>
      <c r="B126" s="77" t="s">
        <v>372</v>
      </c>
      <c r="C126" s="80">
        <f>SUM(D126+E126+F126+G126+H126+I126+J126)*3</f>
        <v>3</v>
      </c>
      <c r="D126" s="71">
        <f>VLOOKUP(B126,Межсезонье!A:C,3,0)</f>
        <v>1</v>
      </c>
      <c r="E126" s="71"/>
      <c r="F126" s="71"/>
      <c r="G126" s="71"/>
      <c r="H126" s="71"/>
      <c r="I126" s="71"/>
      <c r="J126" s="71"/>
    </row>
    <row r="127" spans="1:10" ht="15" customHeight="1">
      <c r="A127" s="75"/>
      <c r="B127" s="78"/>
      <c r="C127" s="81"/>
      <c r="D127" s="72"/>
      <c r="E127" s="72"/>
      <c r="F127" s="72"/>
      <c r="G127" s="72"/>
      <c r="H127" s="72"/>
      <c r="I127" s="72"/>
      <c r="J127" s="72"/>
    </row>
    <row r="128" spans="1:10" ht="15" customHeight="1">
      <c r="A128" s="75"/>
      <c r="B128" s="78"/>
      <c r="C128" s="81"/>
      <c r="D128" s="72"/>
      <c r="E128" s="72"/>
      <c r="F128" s="72"/>
      <c r="G128" s="72"/>
      <c r="H128" s="72"/>
      <c r="I128" s="72"/>
      <c r="J128" s="72"/>
    </row>
    <row r="129" spans="1:10" ht="15.75" customHeight="1" thickBot="1">
      <c r="A129" s="76"/>
      <c r="B129" s="79"/>
      <c r="C129" s="82"/>
      <c r="D129" s="73"/>
      <c r="E129" s="73"/>
      <c r="F129" s="73"/>
      <c r="G129" s="73"/>
      <c r="H129" s="73"/>
      <c r="I129" s="73"/>
      <c r="J129" s="73"/>
    </row>
    <row r="130" spans="1:10" ht="15" customHeight="1">
      <c r="A130" s="74">
        <f t="shared" ref="A130" si="18">A126+1</f>
        <v>33</v>
      </c>
      <c r="B130" s="77" t="s">
        <v>241</v>
      </c>
      <c r="C130" s="80">
        <f>SUM(D130+E130+F130+G130+H130+I130+J130)*3</f>
        <v>0</v>
      </c>
      <c r="D130" s="71"/>
      <c r="E130" s="71"/>
      <c r="F130" s="71"/>
      <c r="G130" s="71"/>
      <c r="H130" s="71"/>
      <c r="I130" s="71"/>
      <c r="J130" s="71"/>
    </row>
    <row r="131" spans="1:10" ht="15" customHeight="1">
      <c r="A131" s="75"/>
      <c r="B131" s="78"/>
      <c r="C131" s="81"/>
      <c r="D131" s="72"/>
      <c r="E131" s="72"/>
      <c r="F131" s="72"/>
      <c r="G131" s="72"/>
      <c r="H131" s="72"/>
      <c r="I131" s="72"/>
      <c r="J131" s="72"/>
    </row>
    <row r="132" spans="1:10" ht="15" customHeight="1">
      <c r="A132" s="75"/>
      <c r="B132" s="78"/>
      <c r="C132" s="81"/>
      <c r="D132" s="72"/>
      <c r="E132" s="72"/>
      <c r="F132" s="72"/>
      <c r="G132" s="72"/>
      <c r="H132" s="72"/>
      <c r="I132" s="72"/>
      <c r="J132" s="72"/>
    </row>
    <row r="133" spans="1:10" ht="15.75" customHeight="1" thickBot="1">
      <c r="A133" s="76"/>
      <c r="B133" s="79"/>
      <c r="C133" s="82"/>
      <c r="D133" s="73"/>
      <c r="E133" s="73"/>
      <c r="F133" s="73"/>
      <c r="G133" s="73"/>
      <c r="H133" s="73"/>
      <c r="I133" s="73"/>
      <c r="J133" s="73"/>
    </row>
    <row r="134" spans="1:10" ht="15" customHeight="1">
      <c r="A134" s="74">
        <f t="shared" ref="A134" si="19">A130+1</f>
        <v>34</v>
      </c>
      <c r="B134" s="77" t="s">
        <v>214</v>
      </c>
      <c r="C134" s="80">
        <f>SUM(D134+E134+F134+G134+H134+I134+J134)*3</f>
        <v>0</v>
      </c>
      <c r="D134" s="71"/>
      <c r="E134" s="71"/>
      <c r="F134" s="71"/>
      <c r="G134" s="71"/>
      <c r="H134" s="71"/>
      <c r="I134" s="71"/>
      <c r="J134" s="71"/>
    </row>
    <row r="135" spans="1:10" ht="15" customHeight="1">
      <c r="A135" s="75"/>
      <c r="B135" s="78"/>
      <c r="C135" s="81"/>
      <c r="D135" s="72"/>
      <c r="E135" s="72"/>
      <c r="F135" s="72"/>
      <c r="G135" s="72"/>
      <c r="H135" s="72"/>
      <c r="I135" s="72"/>
      <c r="J135" s="72"/>
    </row>
    <row r="136" spans="1:10" ht="15" customHeight="1">
      <c r="A136" s="75"/>
      <c r="B136" s="78"/>
      <c r="C136" s="81"/>
      <c r="D136" s="72"/>
      <c r="E136" s="72"/>
      <c r="F136" s="72"/>
      <c r="G136" s="72"/>
      <c r="H136" s="72"/>
      <c r="I136" s="72"/>
      <c r="J136" s="72"/>
    </row>
    <row r="137" spans="1:10" ht="15.75" customHeight="1" thickBot="1">
      <c r="A137" s="76"/>
      <c r="B137" s="79"/>
      <c r="C137" s="82"/>
      <c r="D137" s="73"/>
      <c r="E137" s="73"/>
      <c r="F137" s="73"/>
      <c r="G137" s="73"/>
      <c r="H137" s="73"/>
      <c r="I137" s="73"/>
      <c r="J137" s="73"/>
    </row>
    <row r="138" spans="1:10" ht="15" customHeight="1">
      <c r="A138" s="74">
        <f t="shared" ref="A138" si="20">A134+1</f>
        <v>35</v>
      </c>
      <c r="B138" s="77" t="s">
        <v>222</v>
      </c>
      <c r="C138" s="80">
        <f>SUM(D138+E138+F138+G138+H138+I138+J138)*3</f>
        <v>0</v>
      </c>
      <c r="D138" s="71"/>
      <c r="E138" s="71"/>
      <c r="F138" s="71"/>
      <c r="G138" s="71"/>
      <c r="H138" s="71"/>
      <c r="I138" s="71"/>
      <c r="J138" s="71"/>
    </row>
    <row r="139" spans="1:10" ht="15" customHeight="1">
      <c r="A139" s="75"/>
      <c r="B139" s="78"/>
      <c r="C139" s="81"/>
      <c r="D139" s="72"/>
      <c r="E139" s="72"/>
      <c r="F139" s="72"/>
      <c r="G139" s="72"/>
      <c r="H139" s="72"/>
      <c r="I139" s="72"/>
      <c r="J139" s="72"/>
    </row>
    <row r="140" spans="1:10" ht="15" customHeight="1">
      <c r="A140" s="75"/>
      <c r="B140" s="78"/>
      <c r="C140" s="81"/>
      <c r="D140" s="72"/>
      <c r="E140" s="72"/>
      <c r="F140" s="72"/>
      <c r="G140" s="72"/>
      <c r="H140" s="72"/>
      <c r="I140" s="72"/>
      <c r="J140" s="72"/>
    </row>
    <row r="141" spans="1:10" ht="15.75" customHeight="1" thickBot="1">
      <c r="A141" s="76"/>
      <c r="B141" s="79"/>
      <c r="C141" s="82"/>
      <c r="D141" s="73"/>
      <c r="E141" s="73"/>
      <c r="F141" s="73"/>
      <c r="G141" s="73"/>
      <c r="H141" s="73"/>
      <c r="I141" s="73"/>
      <c r="J141" s="73"/>
    </row>
    <row r="142" spans="1:10" ht="15" customHeight="1">
      <c r="A142" s="74">
        <f t="shared" ref="A142" si="21">A138+1</f>
        <v>36</v>
      </c>
      <c r="B142" s="83" t="s">
        <v>276</v>
      </c>
      <c r="C142" s="80">
        <f>SUM(D142+E142+F142+G142+H142+I142+J142)*3</f>
        <v>0</v>
      </c>
      <c r="D142" s="71"/>
      <c r="E142" s="71"/>
      <c r="F142" s="71"/>
      <c r="G142" s="71"/>
      <c r="H142" s="71"/>
      <c r="I142" s="71"/>
      <c r="J142" s="71"/>
    </row>
    <row r="143" spans="1:10" ht="15" customHeight="1">
      <c r="A143" s="75"/>
      <c r="B143" s="84"/>
      <c r="C143" s="81"/>
      <c r="D143" s="72"/>
      <c r="E143" s="72"/>
      <c r="F143" s="72"/>
      <c r="G143" s="72"/>
      <c r="H143" s="72"/>
      <c r="I143" s="72"/>
      <c r="J143" s="72"/>
    </row>
    <row r="144" spans="1:10" ht="15" customHeight="1">
      <c r="A144" s="75"/>
      <c r="B144" s="84"/>
      <c r="C144" s="81"/>
      <c r="D144" s="72"/>
      <c r="E144" s="72"/>
      <c r="F144" s="72"/>
      <c r="G144" s="72"/>
      <c r="H144" s="72"/>
      <c r="I144" s="72"/>
      <c r="J144" s="72"/>
    </row>
    <row r="145" spans="1:10" ht="15.75" customHeight="1" thickBot="1">
      <c r="A145" s="76"/>
      <c r="B145" s="85"/>
      <c r="C145" s="82"/>
      <c r="D145" s="73"/>
      <c r="E145" s="73"/>
      <c r="F145" s="73"/>
      <c r="G145" s="73"/>
      <c r="H145" s="73"/>
      <c r="I145" s="73"/>
      <c r="J145" s="73"/>
    </row>
    <row r="146" spans="1:10" ht="15" customHeight="1">
      <c r="A146" s="74">
        <f t="shared" ref="A146" si="22">A142+1</f>
        <v>37</v>
      </c>
      <c r="B146" s="77" t="s">
        <v>318</v>
      </c>
      <c r="C146" s="80">
        <f>SUM(D146+E146+F146+G146+H146+I146+J146)*3</f>
        <v>0</v>
      </c>
      <c r="D146" s="71"/>
      <c r="E146" s="71"/>
      <c r="F146" s="71"/>
      <c r="G146" s="71"/>
      <c r="H146" s="71"/>
      <c r="I146" s="71"/>
      <c r="J146" s="71"/>
    </row>
    <row r="147" spans="1:10" ht="15" customHeight="1">
      <c r="A147" s="75"/>
      <c r="B147" s="78"/>
      <c r="C147" s="81"/>
      <c r="D147" s="72"/>
      <c r="E147" s="72"/>
      <c r="F147" s="72"/>
      <c r="G147" s="72"/>
      <c r="H147" s="72"/>
      <c r="I147" s="72"/>
      <c r="J147" s="72"/>
    </row>
    <row r="148" spans="1:10" ht="15" customHeight="1">
      <c r="A148" s="75"/>
      <c r="B148" s="78"/>
      <c r="C148" s="81"/>
      <c r="D148" s="72"/>
      <c r="E148" s="72"/>
      <c r="F148" s="72"/>
      <c r="G148" s="72"/>
      <c r="H148" s="72"/>
      <c r="I148" s="72"/>
      <c r="J148" s="72"/>
    </row>
    <row r="149" spans="1:10" ht="15.75" customHeight="1" thickBot="1">
      <c r="A149" s="76"/>
      <c r="B149" s="79"/>
      <c r="C149" s="82"/>
      <c r="D149" s="73"/>
      <c r="E149" s="73"/>
      <c r="F149" s="73"/>
      <c r="G149" s="73"/>
      <c r="H149" s="73"/>
      <c r="I149" s="73"/>
      <c r="J149" s="73"/>
    </row>
    <row r="150" spans="1:10" ht="15" customHeight="1">
      <c r="A150" s="74">
        <f t="shared" ref="A150" si="23">A146+1</f>
        <v>38</v>
      </c>
      <c r="B150" s="83" t="s">
        <v>251</v>
      </c>
      <c r="C150" s="80">
        <f>SUM(D150+E150+F150+G150+H150+I150+J150)*3</f>
        <v>0</v>
      </c>
      <c r="D150" s="71"/>
      <c r="E150" s="71"/>
      <c r="F150" s="71"/>
      <c r="G150" s="71"/>
      <c r="H150" s="71"/>
      <c r="I150" s="71"/>
      <c r="J150" s="71"/>
    </row>
    <row r="151" spans="1:10" ht="15" customHeight="1">
      <c r="A151" s="75"/>
      <c r="B151" s="84"/>
      <c r="C151" s="81"/>
      <c r="D151" s="72"/>
      <c r="E151" s="72"/>
      <c r="F151" s="72"/>
      <c r="G151" s="72"/>
      <c r="H151" s="72"/>
      <c r="I151" s="72"/>
      <c r="J151" s="72"/>
    </row>
    <row r="152" spans="1:10" ht="15" customHeight="1">
      <c r="A152" s="75"/>
      <c r="B152" s="84"/>
      <c r="C152" s="81"/>
      <c r="D152" s="72"/>
      <c r="E152" s="72"/>
      <c r="F152" s="72"/>
      <c r="G152" s="72"/>
      <c r="H152" s="72"/>
      <c r="I152" s="72"/>
      <c r="J152" s="72"/>
    </row>
    <row r="153" spans="1:10" ht="15.75" customHeight="1" thickBot="1">
      <c r="A153" s="76"/>
      <c r="B153" s="85"/>
      <c r="C153" s="82"/>
      <c r="D153" s="73"/>
      <c r="E153" s="73"/>
      <c r="F153" s="73"/>
      <c r="G153" s="73"/>
      <c r="H153" s="73"/>
      <c r="I153" s="73"/>
      <c r="J153" s="73"/>
    </row>
    <row r="154" spans="1:10" ht="15" customHeight="1">
      <c r="A154" s="74">
        <f t="shared" ref="A154" si="24">A150+1</f>
        <v>39</v>
      </c>
      <c r="B154" s="83" t="s">
        <v>239</v>
      </c>
      <c r="C154" s="80">
        <f>SUM(D154+E154+F154+G154+H154+I154+J154)*3</f>
        <v>0</v>
      </c>
      <c r="D154" s="71"/>
      <c r="E154" s="71"/>
      <c r="F154" s="71"/>
      <c r="G154" s="71"/>
      <c r="H154" s="71"/>
      <c r="I154" s="71"/>
      <c r="J154" s="71"/>
    </row>
    <row r="155" spans="1:10" ht="15" customHeight="1">
      <c r="A155" s="75"/>
      <c r="B155" s="84"/>
      <c r="C155" s="81"/>
      <c r="D155" s="72"/>
      <c r="E155" s="72"/>
      <c r="F155" s="72"/>
      <c r="G155" s="72"/>
      <c r="H155" s="72"/>
      <c r="I155" s="72"/>
      <c r="J155" s="72"/>
    </row>
    <row r="156" spans="1:10" ht="15" customHeight="1">
      <c r="A156" s="75"/>
      <c r="B156" s="84"/>
      <c r="C156" s="81"/>
      <c r="D156" s="72"/>
      <c r="E156" s="72"/>
      <c r="F156" s="72"/>
      <c r="G156" s="72"/>
      <c r="H156" s="72"/>
      <c r="I156" s="72"/>
      <c r="J156" s="72"/>
    </row>
    <row r="157" spans="1:10" ht="15.75" customHeight="1" thickBot="1">
      <c r="A157" s="76"/>
      <c r="B157" s="85"/>
      <c r="C157" s="82"/>
      <c r="D157" s="73"/>
      <c r="E157" s="73"/>
      <c r="F157" s="73"/>
      <c r="G157" s="73"/>
      <c r="H157" s="73"/>
      <c r="I157" s="73"/>
      <c r="J157" s="73"/>
    </row>
    <row r="158" spans="1:10" ht="15" customHeight="1">
      <c r="A158" s="74">
        <f t="shared" ref="A158" si="25">A154+1</f>
        <v>40</v>
      </c>
      <c r="B158" s="83" t="s">
        <v>249</v>
      </c>
      <c r="C158" s="80">
        <f>SUM(D158+E158+F158+G158+H158+I158+J158)*3</f>
        <v>0</v>
      </c>
      <c r="D158" s="71"/>
      <c r="E158" s="71"/>
      <c r="F158" s="71"/>
      <c r="G158" s="71"/>
      <c r="H158" s="71"/>
      <c r="I158" s="71"/>
      <c r="J158" s="71"/>
    </row>
    <row r="159" spans="1:10" ht="15" customHeight="1">
      <c r="A159" s="75"/>
      <c r="B159" s="84"/>
      <c r="C159" s="81"/>
      <c r="D159" s="72"/>
      <c r="E159" s="72"/>
      <c r="F159" s="72"/>
      <c r="G159" s="72"/>
      <c r="H159" s="72"/>
      <c r="I159" s="72"/>
      <c r="J159" s="72"/>
    </row>
    <row r="160" spans="1:10" ht="15" customHeight="1">
      <c r="A160" s="75"/>
      <c r="B160" s="84"/>
      <c r="C160" s="81"/>
      <c r="D160" s="72"/>
      <c r="E160" s="72"/>
      <c r="F160" s="72"/>
      <c r="G160" s="72"/>
      <c r="H160" s="72"/>
      <c r="I160" s="72"/>
      <c r="J160" s="72"/>
    </row>
    <row r="161" spans="1:12" ht="15.75" customHeight="1" thickBot="1">
      <c r="A161" s="76"/>
      <c r="B161" s="85"/>
      <c r="C161" s="82"/>
      <c r="D161" s="73"/>
      <c r="E161" s="73"/>
      <c r="F161" s="73"/>
      <c r="G161" s="73"/>
      <c r="H161" s="73"/>
      <c r="I161" s="73"/>
      <c r="J161" s="73"/>
    </row>
    <row r="162" spans="1:12" ht="15" customHeight="1">
      <c r="A162" s="74">
        <f t="shared" ref="A162" si="26">A158+1</f>
        <v>41</v>
      </c>
      <c r="B162" s="83" t="s">
        <v>357</v>
      </c>
      <c r="C162" s="80">
        <f>SUM(D162+E162+F162+G162+H162+I162+J162)*3</f>
        <v>0</v>
      </c>
      <c r="D162" s="71"/>
      <c r="E162" s="71"/>
      <c r="F162" s="71"/>
      <c r="G162" s="71"/>
      <c r="H162" s="71"/>
      <c r="I162" s="71"/>
      <c r="J162" s="71"/>
    </row>
    <row r="163" spans="1:12" ht="15" customHeight="1">
      <c r="A163" s="75"/>
      <c r="B163" s="84"/>
      <c r="C163" s="81"/>
      <c r="D163" s="72"/>
      <c r="E163" s="72"/>
      <c r="F163" s="72"/>
      <c r="G163" s="72"/>
      <c r="H163" s="72"/>
      <c r="I163" s="72"/>
      <c r="J163" s="72"/>
    </row>
    <row r="164" spans="1:12" ht="15" customHeight="1">
      <c r="A164" s="75"/>
      <c r="B164" s="84"/>
      <c r="C164" s="81"/>
      <c r="D164" s="72"/>
      <c r="E164" s="72"/>
      <c r="F164" s="72"/>
      <c r="G164" s="72"/>
      <c r="H164" s="72"/>
      <c r="I164" s="72"/>
      <c r="J164" s="72"/>
    </row>
    <row r="165" spans="1:12" ht="15.75" customHeight="1" thickBot="1">
      <c r="A165" s="76"/>
      <c r="B165" s="85"/>
      <c r="C165" s="82"/>
      <c r="D165" s="73"/>
      <c r="E165" s="73"/>
      <c r="F165" s="73"/>
      <c r="G165" s="73"/>
      <c r="H165" s="73"/>
      <c r="I165" s="73"/>
      <c r="J165" s="73"/>
    </row>
    <row r="166" spans="1:12" ht="15" customHeight="1">
      <c r="A166" s="74">
        <f t="shared" ref="A166" si="27">A162+1</f>
        <v>42</v>
      </c>
      <c r="B166" s="77" t="s">
        <v>441</v>
      </c>
      <c r="C166" s="80">
        <f>SUM(D166+E166+F166+G166+H166+I166+J166)*3</f>
        <v>0</v>
      </c>
      <c r="D166" s="71"/>
      <c r="E166" s="71"/>
      <c r="F166" s="71"/>
      <c r="G166" s="71"/>
      <c r="H166" s="71"/>
      <c r="I166" s="71"/>
      <c r="J166" s="71"/>
    </row>
    <row r="167" spans="1:12" ht="15" customHeight="1">
      <c r="A167" s="75"/>
      <c r="B167" s="78"/>
      <c r="C167" s="81"/>
      <c r="D167" s="72"/>
      <c r="E167" s="72"/>
      <c r="F167" s="72"/>
      <c r="G167" s="72"/>
      <c r="H167" s="72"/>
      <c r="I167" s="72"/>
      <c r="J167" s="72"/>
    </row>
    <row r="168" spans="1:12" ht="15" customHeight="1">
      <c r="A168" s="75"/>
      <c r="B168" s="78"/>
      <c r="C168" s="81"/>
      <c r="D168" s="72"/>
      <c r="E168" s="72"/>
      <c r="F168" s="72"/>
      <c r="G168" s="72"/>
      <c r="H168" s="72"/>
      <c r="I168" s="72"/>
      <c r="J168" s="72"/>
      <c r="L168" t="s">
        <v>490</v>
      </c>
    </row>
    <row r="169" spans="1:12" ht="15.75" customHeight="1" thickBot="1">
      <c r="A169" s="76"/>
      <c r="B169" s="79"/>
      <c r="C169" s="82"/>
      <c r="D169" s="73"/>
      <c r="E169" s="73"/>
      <c r="F169" s="73"/>
      <c r="G169" s="73"/>
      <c r="H169" s="73"/>
      <c r="I169" s="73"/>
      <c r="J169" s="73"/>
      <c r="L169" t="s">
        <v>494</v>
      </c>
    </row>
    <row r="170" spans="1:12" ht="15" customHeight="1">
      <c r="A170" s="74">
        <f t="shared" ref="A170" si="28">A166+1</f>
        <v>43</v>
      </c>
      <c r="B170" s="83" t="s">
        <v>320</v>
      </c>
      <c r="C170" s="80">
        <f>SUM(D170+E170+F170+G170+H170+I170+J170)*3</f>
        <v>0</v>
      </c>
      <c r="D170" s="71"/>
      <c r="E170" s="71"/>
      <c r="F170" s="71"/>
      <c r="G170" s="71"/>
      <c r="H170" s="71"/>
      <c r="I170" s="71"/>
      <c r="J170" s="71"/>
      <c r="L170" t="s">
        <v>268</v>
      </c>
    </row>
    <row r="171" spans="1:12" ht="15" customHeight="1">
      <c r="A171" s="75"/>
      <c r="B171" s="84"/>
      <c r="C171" s="81"/>
      <c r="D171" s="72"/>
      <c r="E171" s="72"/>
      <c r="F171" s="72"/>
      <c r="G171" s="72"/>
      <c r="H171" s="72"/>
      <c r="I171" s="72"/>
      <c r="J171" s="72"/>
      <c r="L171" t="s">
        <v>495</v>
      </c>
    </row>
    <row r="172" spans="1:12" ht="15" customHeight="1">
      <c r="A172" s="75"/>
      <c r="B172" s="84"/>
      <c r="C172" s="81"/>
      <c r="D172" s="72"/>
      <c r="E172" s="72"/>
      <c r="F172" s="72"/>
      <c r="G172" s="72"/>
      <c r="H172" s="72"/>
      <c r="I172" s="72"/>
      <c r="J172" s="72"/>
    </row>
    <row r="173" spans="1:12" ht="15.75" customHeight="1" thickBot="1">
      <c r="A173" s="76"/>
      <c r="B173" s="85"/>
      <c r="C173" s="82"/>
      <c r="D173" s="73"/>
      <c r="E173" s="73"/>
      <c r="F173" s="73"/>
      <c r="G173" s="73"/>
      <c r="H173" s="73"/>
      <c r="I173" s="73"/>
      <c r="J173" s="73"/>
    </row>
    <row r="174" spans="1:12" ht="15" customHeight="1">
      <c r="A174" s="74">
        <f t="shared" ref="A174" si="29">A170+1</f>
        <v>44</v>
      </c>
      <c r="B174" s="77" t="s">
        <v>283</v>
      </c>
      <c r="C174" s="80">
        <f>SUM(D174+E174+F174+G174+H174+I174+J174)*3</f>
        <v>0</v>
      </c>
      <c r="D174" s="71"/>
      <c r="E174" s="71"/>
      <c r="F174" s="71"/>
      <c r="G174" s="71"/>
      <c r="H174" s="71"/>
      <c r="I174" s="71"/>
      <c r="J174" s="71"/>
    </row>
    <row r="175" spans="1:12" ht="15" customHeight="1">
      <c r="A175" s="75"/>
      <c r="B175" s="78"/>
      <c r="C175" s="81"/>
      <c r="D175" s="72"/>
      <c r="E175" s="72"/>
      <c r="F175" s="72"/>
      <c r="G175" s="72"/>
      <c r="H175" s="72"/>
      <c r="I175" s="72"/>
      <c r="J175" s="72"/>
    </row>
    <row r="176" spans="1:12" ht="15" customHeight="1">
      <c r="A176" s="75"/>
      <c r="B176" s="78"/>
      <c r="C176" s="81"/>
      <c r="D176" s="72"/>
      <c r="E176" s="72"/>
      <c r="F176" s="72"/>
      <c r="G176" s="72"/>
      <c r="H176" s="72"/>
      <c r="I176" s="72"/>
      <c r="J176" s="72"/>
    </row>
    <row r="177" spans="1:10" ht="15.75" customHeight="1" thickBot="1">
      <c r="A177" s="76"/>
      <c r="B177" s="79"/>
      <c r="C177" s="82"/>
      <c r="D177" s="73"/>
      <c r="E177" s="73"/>
      <c r="F177" s="73"/>
      <c r="G177" s="73"/>
      <c r="H177" s="73"/>
      <c r="I177" s="73"/>
      <c r="J177" s="73"/>
    </row>
    <row r="178" spans="1:10" ht="15" customHeight="1">
      <c r="A178" s="74">
        <f t="shared" ref="A178" si="30">A174+1</f>
        <v>45</v>
      </c>
      <c r="B178" s="77" t="s">
        <v>382</v>
      </c>
      <c r="C178" s="80">
        <f>SUM(D178+E178+F178+G178+H178+I178+J178)*3</f>
        <v>0</v>
      </c>
      <c r="D178" s="71"/>
      <c r="E178" s="71"/>
      <c r="F178" s="71"/>
      <c r="G178" s="71"/>
      <c r="H178" s="71"/>
      <c r="I178" s="71"/>
      <c r="J178" s="71"/>
    </row>
    <row r="179" spans="1:10" ht="15" customHeight="1">
      <c r="A179" s="75"/>
      <c r="B179" s="78"/>
      <c r="C179" s="81"/>
      <c r="D179" s="72"/>
      <c r="E179" s="72"/>
      <c r="F179" s="72"/>
      <c r="G179" s="72"/>
      <c r="H179" s="72"/>
      <c r="I179" s="72"/>
      <c r="J179" s="72"/>
    </row>
    <row r="180" spans="1:10" ht="15" customHeight="1">
      <c r="A180" s="75"/>
      <c r="B180" s="78"/>
      <c r="C180" s="81"/>
      <c r="D180" s="72"/>
      <c r="E180" s="72"/>
      <c r="F180" s="72"/>
      <c r="G180" s="72"/>
      <c r="H180" s="72"/>
      <c r="I180" s="72"/>
      <c r="J180" s="72"/>
    </row>
    <row r="181" spans="1:10" ht="15.75" customHeight="1" thickBot="1">
      <c r="A181" s="76"/>
      <c r="B181" s="79"/>
      <c r="C181" s="82"/>
      <c r="D181" s="73"/>
      <c r="E181" s="73"/>
      <c r="F181" s="73"/>
      <c r="G181" s="73"/>
      <c r="H181" s="73"/>
      <c r="I181" s="73"/>
      <c r="J181" s="73"/>
    </row>
    <row r="182" spans="1:10" ht="15" customHeight="1">
      <c r="A182" s="74">
        <f t="shared" ref="A182" si="31">A178+1</f>
        <v>46</v>
      </c>
      <c r="B182" s="83" t="s">
        <v>278</v>
      </c>
      <c r="C182" s="80">
        <f>SUM(D182+E182+F182+G182+H182+I182+J182)*3</f>
        <v>0</v>
      </c>
      <c r="D182" s="71"/>
      <c r="E182" s="71"/>
      <c r="F182" s="71"/>
      <c r="G182" s="71"/>
      <c r="H182" s="71"/>
      <c r="I182" s="71"/>
      <c r="J182" s="71"/>
    </row>
    <row r="183" spans="1:10" ht="15" customHeight="1">
      <c r="A183" s="75"/>
      <c r="B183" s="84"/>
      <c r="C183" s="81"/>
      <c r="D183" s="72"/>
      <c r="E183" s="72"/>
      <c r="F183" s="72"/>
      <c r="G183" s="72"/>
      <c r="H183" s="72"/>
      <c r="I183" s="72"/>
      <c r="J183" s="72"/>
    </row>
    <row r="184" spans="1:10" ht="15" customHeight="1">
      <c r="A184" s="75"/>
      <c r="B184" s="84"/>
      <c r="C184" s="81"/>
      <c r="D184" s="72"/>
      <c r="E184" s="72"/>
      <c r="F184" s="72"/>
      <c r="G184" s="72"/>
      <c r="H184" s="72"/>
      <c r="I184" s="72"/>
      <c r="J184" s="72"/>
    </row>
    <row r="185" spans="1:10" ht="15.75" customHeight="1" thickBot="1">
      <c r="A185" s="76"/>
      <c r="B185" s="85"/>
      <c r="C185" s="82"/>
      <c r="D185" s="73"/>
      <c r="E185" s="73"/>
      <c r="F185" s="73"/>
      <c r="G185" s="73"/>
      <c r="H185" s="73"/>
      <c r="I185" s="73"/>
      <c r="J185" s="73"/>
    </row>
    <row r="186" spans="1:10" ht="15" customHeight="1">
      <c r="A186" s="74">
        <f t="shared" ref="A186" si="32">A182+1</f>
        <v>47</v>
      </c>
      <c r="B186" s="83" t="s">
        <v>220</v>
      </c>
      <c r="C186" s="80">
        <f>SUM(D186+E186+F186+G186+H186+I186+J186)*3</f>
        <v>0</v>
      </c>
      <c r="D186" s="71"/>
      <c r="E186" s="71"/>
      <c r="F186" s="71"/>
      <c r="G186" s="71"/>
      <c r="H186" s="71"/>
      <c r="I186" s="71"/>
      <c r="J186" s="71"/>
    </row>
    <row r="187" spans="1:10" ht="15" customHeight="1">
      <c r="A187" s="75"/>
      <c r="B187" s="84"/>
      <c r="C187" s="81"/>
      <c r="D187" s="72"/>
      <c r="E187" s="72"/>
      <c r="F187" s="72"/>
      <c r="G187" s="72"/>
      <c r="H187" s="72"/>
      <c r="I187" s="72"/>
      <c r="J187" s="72"/>
    </row>
    <row r="188" spans="1:10" ht="15" customHeight="1">
      <c r="A188" s="75"/>
      <c r="B188" s="84"/>
      <c r="C188" s="81"/>
      <c r="D188" s="72"/>
      <c r="E188" s="72"/>
      <c r="F188" s="72"/>
      <c r="G188" s="72"/>
      <c r="H188" s="72"/>
      <c r="I188" s="72"/>
      <c r="J188" s="72"/>
    </row>
    <row r="189" spans="1:10" ht="15.75" customHeight="1" thickBot="1">
      <c r="A189" s="76"/>
      <c r="B189" s="85"/>
      <c r="C189" s="82"/>
      <c r="D189" s="73"/>
      <c r="E189" s="73"/>
      <c r="F189" s="73"/>
      <c r="G189" s="73"/>
      <c r="H189" s="73"/>
      <c r="I189" s="73"/>
      <c r="J189" s="73"/>
    </row>
    <row r="190" spans="1:10" ht="15" customHeight="1">
      <c r="A190" s="74">
        <f t="shared" ref="A190" si="33">A186+1</f>
        <v>48</v>
      </c>
      <c r="B190" s="83" t="s">
        <v>284</v>
      </c>
      <c r="C190" s="80">
        <f>SUM(D190+E190+F190+G190+H190+I190+J190)*3</f>
        <v>0</v>
      </c>
      <c r="D190" s="71"/>
      <c r="E190" s="71"/>
      <c r="F190" s="71"/>
      <c r="G190" s="71"/>
      <c r="H190" s="71"/>
      <c r="I190" s="71"/>
      <c r="J190" s="71"/>
    </row>
    <row r="191" spans="1:10" ht="15" customHeight="1">
      <c r="A191" s="75"/>
      <c r="B191" s="84"/>
      <c r="C191" s="81"/>
      <c r="D191" s="72"/>
      <c r="E191" s="72"/>
      <c r="F191" s="72"/>
      <c r="G191" s="72"/>
      <c r="H191" s="72"/>
      <c r="I191" s="72"/>
      <c r="J191" s="72"/>
    </row>
    <row r="192" spans="1:10" ht="15" customHeight="1">
      <c r="A192" s="75"/>
      <c r="B192" s="84"/>
      <c r="C192" s="81"/>
      <c r="D192" s="72"/>
      <c r="E192" s="72"/>
      <c r="F192" s="72"/>
      <c r="G192" s="72"/>
      <c r="H192" s="72"/>
      <c r="I192" s="72"/>
      <c r="J192" s="72"/>
    </row>
    <row r="193" spans="1:10" ht="15.75" customHeight="1" thickBot="1">
      <c r="A193" s="76"/>
      <c r="B193" s="85"/>
      <c r="C193" s="82"/>
      <c r="D193" s="73"/>
      <c r="E193" s="73"/>
      <c r="F193" s="73"/>
      <c r="G193" s="73"/>
      <c r="H193" s="73"/>
      <c r="I193" s="73"/>
      <c r="J193" s="73"/>
    </row>
    <row r="194" spans="1:10" ht="15" customHeight="1">
      <c r="A194" s="74">
        <f t="shared" ref="A194" si="34">A190+1</f>
        <v>49</v>
      </c>
      <c r="B194" s="83" t="s">
        <v>238</v>
      </c>
      <c r="C194" s="80">
        <f>SUM(D194+E194+F194+G194+H194+I194+J194)*3</f>
        <v>0</v>
      </c>
      <c r="D194" s="71"/>
      <c r="E194" s="71"/>
      <c r="F194" s="71"/>
      <c r="G194" s="71"/>
      <c r="H194" s="71"/>
      <c r="I194" s="71"/>
      <c r="J194" s="71"/>
    </row>
    <row r="195" spans="1:10" ht="15" customHeight="1">
      <c r="A195" s="75"/>
      <c r="B195" s="84"/>
      <c r="C195" s="81"/>
      <c r="D195" s="72"/>
      <c r="E195" s="72"/>
      <c r="F195" s="72"/>
      <c r="G195" s="72"/>
      <c r="H195" s="72"/>
      <c r="I195" s="72"/>
      <c r="J195" s="72"/>
    </row>
    <row r="196" spans="1:10" ht="15" customHeight="1">
      <c r="A196" s="75"/>
      <c r="B196" s="84"/>
      <c r="C196" s="81"/>
      <c r="D196" s="72"/>
      <c r="E196" s="72"/>
      <c r="F196" s="72"/>
      <c r="G196" s="72"/>
      <c r="H196" s="72"/>
      <c r="I196" s="72"/>
      <c r="J196" s="72"/>
    </row>
    <row r="197" spans="1:10" ht="15.75" customHeight="1" thickBot="1">
      <c r="A197" s="76"/>
      <c r="B197" s="85"/>
      <c r="C197" s="82"/>
      <c r="D197" s="73"/>
      <c r="E197" s="73"/>
      <c r="F197" s="73"/>
      <c r="G197" s="73"/>
      <c r="H197" s="73"/>
      <c r="I197" s="73"/>
      <c r="J197" s="73"/>
    </row>
    <row r="198" spans="1:10" ht="15" customHeight="1">
      <c r="A198" s="74">
        <f t="shared" ref="A198" si="35">A194+1</f>
        <v>50</v>
      </c>
      <c r="B198" s="77" t="s">
        <v>376</v>
      </c>
      <c r="C198" s="80">
        <f>SUM(D198+E198+F198+G198+H198+I198+J198)*3</f>
        <v>0</v>
      </c>
      <c r="D198" s="71"/>
      <c r="E198" s="71"/>
      <c r="F198" s="71"/>
      <c r="G198" s="71"/>
      <c r="H198" s="71"/>
      <c r="I198" s="71"/>
      <c r="J198" s="71"/>
    </row>
    <row r="199" spans="1:10" ht="15" customHeight="1">
      <c r="A199" s="75"/>
      <c r="B199" s="78"/>
      <c r="C199" s="81"/>
      <c r="D199" s="72"/>
      <c r="E199" s="72"/>
      <c r="F199" s="72"/>
      <c r="G199" s="72"/>
      <c r="H199" s="72"/>
      <c r="I199" s="72"/>
      <c r="J199" s="72"/>
    </row>
    <row r="200" spans="1:10" ht="15" customHeight="1">
      <c r="A200" s="75"/>
      <c r="B200" s="78"/>
      <c r="C200" s="81"/>
      <c r="D200" s="72"/>
      <c r="E200" s="72"/>
      <c r="F200" s="72"/>
      <c r="G200" s="72"/>
      <c r="H200" s="72"/>
      <c r="I200" s="72"/>
      <c r="J200" s="72"/>
    </row>
    <row r="201" spans="1:10" ht="15.75" customHeight="1" thickBot="1">
      <c r="A201" s="76"/>
      <c r="B201" s="79"/>
      <c r="C201" s="82"/>
      <c r="D201" s="73"/>
      <c r="E201" s="73"/>
      <c r="F201" s="73"/>
      <c r="G201" s="73"/>
      <c r="H201" s="73"/>
      <c r="I201" s="73"/>
      <c r="J201" s="73"/>
    </row>
    <row r="202" spans="1:10" ht="15" customHeight="1">
      <c r="A202" s="74">
        <f t="shared" ref="A202" si="36">A198+1</f>
        <v>51</v>
      </c>
      <c r="B202" s="83" t="s">
        <v>345</v>
      </c>
      <c r="C202" s="80">
        <f>SUM(D202+E202+F202+G202+H202+I202+J202)*3</f>
        <v>0</v>
      </c>
      <c r="D202" s="71"/>
      <c r="E202" s="71"/>
      <c r="F202" s="71"/>
      <c r="G202" s="71"/>
      <c r="H202" s="71"/>
      <c r="I202" s="71"/>
      <c r="J202" s="71"/>
    </row>
    <row r="203" spans="1:10" ht="15" customHeight="1">
      <c r="A203" s="75"/>
      <c r="B203" s="84"/>
      <c r="C203" s="81"/>
      <c r="D203" s="72"/>
      <c r="E203" s="72"/>
      <c r="F203" s="72"/>
      <c r="G203" s="72"/>
      <c r="H203" s="72"/>
      <c r="I203" s="72"/>
      <c r="J203" s="72"/>
    </row>
    <row r="204" spans="1:10" ht="15" customHeight="1">
      <c r="A204" s="75"/>
      <c r="B204" s="84"/>
      <c r="C204" s="81"/>
      <c r="D204" s="72"/>
      <c r="E204" s="72"/>
      <c r="F204" s="72"/>
      <c r="G204" s="72"/>
      <c r="H204" s="72"/>
      <c r="I204" s="72"/>
      <c r="J204" s="72"/>
    </row>
    <row r="205" spans="1:10" ht="15.75" customHeight="1" thickBot="1">
      <c r="A205" s="76"/>
      <c r="B205" s="85"/>
      <c r="C205" s="82"/>
      <c r="D205" s="73"/>
      <c r="E205" s="73"/>
      <c r="F205" s="73"/>
      <c r="G205" s="73"/>
      <c r="H205" s="73"/>
      <c r="I205" s="73"/>
      <c r="J205" s="73"/>
    </row>
    <row r="206" spans="1:10" ht="15" customHeight="1">
      <c r="A206" s="74">
        <f t="shared" ref="A206" si="37">A202+1</f>
        <v>52</v>
      </c>
      <c r="B206" s="77" t="s">
        <v>240</v>
      </c>
      <c r="C206" s="80">
        <f>SUM(D206+E206+F206+G206+H206+I206+J206)*3</f>
        <v>0</v>
      </c>
      <c r="D206" s="71"/>
      <c r="E206" s="71"/>
      <c r="F206" s="71"/>
      <c r="G206" s="71"/>
      <c r="H206" s="71"/>
      <c r="I206" s="71"/>
      <c r="J206" s="71"/>
    </row>
    <row r="207" spans="1:10" ht="15" customHeight="1">
      <c r="A207" s="75"/>
      <c r="B207" s="78"/>
      <c r="C207" s="81"/>
      <c r="D207" s="72"/>
      <c r="E207" s="72"/>
      <c r="F207" s="72"/>
      <c r="G207" s="72"/>
      <c r="H207" s="72"/>
      <c r="I207" s="72"/>
      <c r="J207" s="72"/>
    </row>
    <row r="208" spans="1:10" ht="15" customHeight="1">
      <c r="A208" s="75"/>
      <c r="B208" s="78"/>
      <c r="C208" s="81"/>
      <c r="D208" s="72"/>
      <c r="E208" s="72"/>
      <c r="F208" s="72"/>
      <c r="G208" s="72"/>
      <c r="H208" s="72"/>
      <c r="I208" s="72"/>
      <c r="J208" s="72"/>
    </row>
    <row r="209" spans="1:10" ht="15.75" customHeight="1" thickBot="1">
      <c r="A209" s="76"/>
      <c r="B209" s="79"/>
      <c r="C209" s="82"/>
      <c r="D209" s="73"/>
      <c r="E209" s="73"/>
      <c r="F209" s="73"/>
      <c r="G209" s="73"/>
      <c r="H209" s="73"/>
      <c r="I209" s="73"/>
      <c r="J209" s="73"/>
    </row>
    <row r="210" spans="1:10" ht="15" customHeight="1">
      <c r="A210" s="74">
        <f t="shared" ref="A210" si="38">A206+1</f>
        <v>53</v>
      </c>
      <c r="B210" s="83" t="s">
        <v>346</v>
      </c>
      <c r="C210" s="80">
        <f>SUM(D210+E210+F210+G210+H210+I210+J210)*3</f>
        <v>0</v>
      </c>
      <c r="D210" s="71"/>
      <c r="E210" s="71"/>
      <c r="F210" s="71"/>
      <c r="G210" s="71"/>
      <c r="H210" s="71"/>
      <c r="I210" s="71"/>
      <c r="J210" s="71"/>
    </row>
    <row r="211" spans="1:10" ht="15" customHeight="1">
      <c r="A211" s="75"/>
      <c r="B211" s="84"/>
      <c r="C211" s="81"/>
      <c r="D211" s="72"/>
      <c r="E211" s="72"/>
      <c r="F211" s="72"/>
      <c r="G211" s="72"/>
      <c r="H211" s="72"/>
      <c r="I211" s="72"/>
      <c r="J211" s="72"/>
    </row>
    <row r="212" spans="1:10" ht="15" customHeight="1">
      <c r="A212" s="75"/>
      <c r="B212" s="84"/>
      <c r="C212" s="81"/>
      <c r="D212" s="72"/>
      <c r="E212" s="72"/>
      <c r="F212" s="72"/>
      <c r="G212" s="72"/>
      <c r="H212" s="72"/>
      <c r="I212" s="72"/>
      <c r="J212" s="72"/>
    </row>
    <row r="213" spans="1:10" ht="15.75" customHeight="1" thickBot="1">
      <c r="A213" s="76"/>
      <c r="B213" s="85"/>
      <c r="C213" s="82"/>
      <c r="D213" s="73"/>
      <c r="E213" s="73"/>
      <c r="F213" s="73"/>
      <c r="G213" s="73"/>
      <c r="H213" s="73"/>
      <c r="I213" s="73"/>
      <c r="J213" s="73"/>
    </row>
    <row r="214" spans="1:10" ht="15" customHeight="1">
      <c r="A214" s="74">
        <f t="shared" ref="A214" si="39">A210+1</f>
        <v>54</v>
      </c>
      <c r="B214" s="83" t="s">
        <v>355</v>
      </c>
      <c r="C214" s="80">
        <f>SUM(D214+E214+F214+G214+H214+I214+J214)*3</f>
        <v>0</v>
      </c>
      <c r="D214" s="71"/>
      <c r="E214" s="71"/>
      <c r="F214" s="71"/>
      <c r="G214" s="71"/>
      <c r="H214" s="71"/>
      <c r="I214" s="71"/>
      <c r="J214" s="71"/>
    </row>
    <row r="215" spans="1:10" ht="15" customHeight="1">
      <c r="A215" s="75"/>
      <c r="B215" s="84"/>
      <c r="C215" s="81"/>
      <c r="D215" s="72"/>
      <c r="E215" s="72"/>
      <c r="F215" s="72"/>
      <c r="G215" s="72"/>
      <c r="H215" s="72"/>
      <c r="I215" s="72"/>
      <c r="J215" s="72"/>
    </row>
    <row r="216" spans="1:10" ht="15" customHeight="1">
      <c r="A216" s="75"/>
      <c r="B216" s="84"/>
      <c r="C216" s="81"/>
      <c r="D216" s="72"/>
      <c r="E216" s="72"/>
      <c r="F216" s="72"/>
      <c r="G216" s="72"/>
      <c r="H216" s="72"/>
      <c r="I216" s="72"/>
      <c r="J216" s="72"/>
    </row>
    <row r="217" spans="1:10" ht="15.75" customHeight="1" thickBot="1">
      <c r="A217" s="76"/>
      <c r="B217" s="85"/>
      <c r="C217" s="82"/>
      <c r="D217" s="73"/>
      <c r="E217" s="73"/>
      <c r="F217" s="73"/>
      <c r="G217" s="73"/>
      <c r="H217" s="73"/>
      <c r="I217" s="73"/>
      <c r="J217" s="73"/>
    </row>
    <row r="218" spans="1:10" ht="15" customHeight="1">
      <c r="A218" s="74">
        <f t="shared" ref="A218" si="40">A214+1</f>
        <v>55</v>
      </c>
      <c r="B218" s="77" t="s">
        <v>368</v>
      </c>
      <c r="C218" s="80">
        <f>SUM(D218+E218+F218+G218+H218+I218+J218)*3</f>
        <v>0</v>
      </c>
      <c r="D218" s="71"/>
      <c r="E218" s="71"/>
      <c r="F218" s="71"/>
      <c r="G218" s="71"/>
      <c r="H218" s="71"/>
      <c r="I218" s="71"/>
      <c r="J218" s="71"/>
    </row>
    <row r="219" spans="1:10" ht="15" customHeight="1">
      <c r="A219" s="75"/>
      <c r="B219" s="78"/>
      <c r="C219" s="81"/>
      <c r="D219" s="72"/>
      <c r="E219" s="72"/>
      <c r="F219" s="72"/>
      <c r="G219" s="72"/>
      <c r="H219" s="72"/>
      <c r="I219" s="72"/>
      <c r="J219" s="72"/>
    </row>
    <row r="220" spans="1:10" ht="15" customHeight="1">
      <c r="A220" s="75"/>
      <c r="B220" s="78"/>
      <c r="C220" s="81"/>
      <c r="D220" s="72"/>
      <c r="E220" s="72"/>
      <c r="F220" s="72"/>
      <c r="G220" s="72"/>
      <c r="H220" s="72"/>
      <c r="I220" s="72"/>
      <c r="J220" s="72"/>
    </row>
    <row r="221" spans="1:10" ht="15.75" customHeight="1" thickBot="1">
      <c r="A221" s="76"/>
      <c r="B221" s="79"/>
      <c r="C221" s="82"/>
      <c r="D221" s="73"/>
      <c r="E221" s="73"/>
      <c r="F221" s="73"/>
      <c r="G221" s="73"/>
      <c r="H221" s="73"/>
      <c r="I221" s="73"/>
      <c r="J221" s="73"/>
    </row>
    <row r="222" spans="1:10" ht="15" customHeight="1">
      <c r="A222" s="74">
        <f t="shared" ref="A222" si="41">A218+1</f>
        <v>56</v>
      </c>
      <c r="B222" s="77" t="s">
        <v>353</v>
      </c>
      <c r="C222" s="80">
        <f>SUM(D222+E222+F222+G222+H222+I222+J222)*3</f>
        <v>0</v>
      </c>
      <c r="D222" s="71"/>
      <c r="E222" s="71"/>
      <c r="F222" s="71"/>
      <c r="G222" s="71"/>
      <c r="H222" s="71"/>
      <c r="I222" s="71"/>
      <c r="J222" s="71"/>
    </row>
    <row r="223" spans="1:10" ht="15" customHeight="1">
      <c r="A223" s="75"/>
      <c r="B223" s="78"/>
      <c r="C223" s="81"/>
      <c r="D223" s="72"/>
      <c r="E223" s="72"/>
      <c r="F223" s="72"/>
      <c r="G223" s="72"/>
      <c r="H223" s="72"/>
      <c r="I223" s="72"/>
      <c r="J223" s="72"/>
    </row>
    <row r="224" spans="1:10" ht="15" customHeight="1">
      <c r="A224" s="75"/>
      <c r="B224" s="78"/>
      <c r="C224" s="81"/>
      <c r="D224" s="72"/>
      <c r="E224" s="72"/>
      <c r="F224" s="72"/>
      <c r="G224" s="72"/>
      <c r="H224" s="72"/>
      <c r="I224" s="72"/>
      <c r="J224" s="72"/>
    </row>
    <row r="225" spans="1:10" ht="15.75" customHeight="1" thickBot="1">
      <c r="A225" s="76"/>
      <c r="B225" s="79"/>
      <c r="C225" s="82"/>
      <c r="D225" s="73"/>
      <c r="E225" s="73"/>
      <c r="F225" s="73"/>
      <c r="G225" s="73"/>
      <c r="H225" s="73"/>
      <c r="I225" s="73"/>
      <c r="J225" s="73"/>
    </row>
    <row r="226" spans="1:10" ht="15" customHeight="1">
      <c r="A226" s="74">
        <f t="shared" ref="A226" si="42">A222+1</f>
        <v>57</v>
      </c>
      <c r="B226" s="77" t="s">
        <v>436</v>
      </c>
      <c r="C226" s="80">
        <f>SUM(D226+E226+F226+G226+H226+I226+J226)*3</f>
        <v>0</v>
      </c>
      <c r="D226" s="71"/>
      <c r="E226" s="71"/>
      <c r="F226" s="71"/>
      <c r="G226" s="71"/>
      <c r="H226" s="71"/>
      <c r="I226" s="71"/>
      <c r="J226" s="71"/>
    </row>
    <row r="227" spans="1:10" ht="15" customHeight="1">
      <c r="A227" s="75"/>
      <c r="B227" s="78"/>
      <c r="C227" s="81"/>
      <c r="D227" s="72"/>
      <c r="E227" s="72"/>
      <c r="F227" s="72"/>
      <c r="G227" s="72"/>
      <c r="H227" s="72"/>
      <c r="I227" s="72"/>
      <c r="J227" s="72"/>
    </row>
    <row r="228" spans="1:10" ht="15" customHeight="1">
      <c r="A228" s="75"/>
      <c r="B228" s="78"/>
      <c r="C228" s="81"/>
      <c r="D228" s="72"/>
      <c r="E228" s="72"/>
      <c r="F228" s="72"/>
      <c r="G228" s="72"/>
      <c r="H228" s="72"/>
      <c r="I228" s="72"/>
      <c r="J228" s="72"/>
    </row>
    <row r="229" spans="1:10" ht="15.75" customHeight="1" thickBot="1">
      <c r="A229" s="76"/>
      <c r="B229" s="79"/>
      <c r="C229" s="82"/>
      <c r="D229" s="73"/>
      <c r="E229" s="73"/>
      <c r="F229" s="73"/>
      <c r="G229" s="73"/>
      <c r="H229" s="73"/>
      <c r="I229" s="73"/>
      <c r="J229" s="73"/>
    </row>
    <row r="230" spans="1:10" ht="15" customHeight="1">
      <c r="A230" s="74">
        <f t="shared" ref="A230" si="43">A226+1</f>
        <v>58</v>
      </c>
      <c r="B230" s="77" t="s">
        <v>378</v>
      </c>
      <c r="C230" s="80">
        <f>SUM(D230+E230+F230+G230+H230+I230+J230)*3</f>
        <v>0</v>
      </c>
      <c r="D230" s="71"/>
      <c r="E230" s="71"/>
      <c r="F230" s="71"/>
      <c r="G230" s="71"/>
      <c r="H230" s="71"/>
      <c r="I230" s="71"/>
      <c r="J230" s="71"/>
    </row>
    <row r="231" spans="1:10" ht="15" customHeight="1">
      <c r="A231" s="75"/>
      <c r="B231" s="78"/>
      <c r="C231" s="81"/>
      <c r="D231" s="72"/>
      <c r="E231" s="72"/>
      <c r="F231" s="72"/>
      <c r="G231" s="72"/>
      <c r="H231" s="72"/>
      <c r="I231" s="72"/>
      <c r="J231" s="72"/>
    </row>
    <row r="232" spans="1:10" ht="15" customHeight="1">
      <c r="A232" s="75"/>
      <c r="B232" s="78"/>
      <c r="C232" s="81"/>
      <c r="D232" s="72"/>
      <c r="E232" s="72"/>
      <c r="F232" s="72"/>
      <c r="G232" s="72"/>
      <c r="H232" s="72"/>
      <c r="I232" s="72"/>
      <c r="J232" s="72"/>
    </row>
    <row r="233" spans="1:10" ht="15.75" customHeight="1" thickBot="1">
      <c r="A233" s="76"/>
      <c r="B233" s="79"/>
      <c r="C233" s="82"/>
      <c r="D233" s="73"/>
      <c r="E233" s="73"/>
      <c r="F233" s="73"/>
      <c r="G233" s="73"/>
      <c r="H233" s="73"/>
      <c r="I233" s="73"/>
      <c r="J233" s="73"/>
    </row>
    <row r="234" spans="1:10" ht="15" customHeight="1">
      <c r="A234" s="74">
        <f t="shared" ref="A234" si="44">A230+1</f>
        <v>59</v>
      </c>
      <c r="B234" s="77" t="s">
        <v>349</v>
      </c>
      <c r="C234" s="80">
        <f>SUM(D234+E234+F234+G234+H234+I234+J234)*3</f>
        <v>0</v>
      </c>
      <c r="D234" s="71"/>
      <c r="E234" s="71"/>
      <c r="F234" s="71"/>
      <c r="G234" s="71"/>
      <c r="H234" s="71"/>
      <c r="I234" s="71"/>
      <c r="J234" s="71"/>
    </row>
    <row r="235" spans="1:10" ht="15" customHeight="1">
      <c r="A235" s="75"/>
      <c r="B235" s="78"/>
      <c r="C235" s="81"/>
      <c r="D235" s="72"/>
      <c r="E235" s="72"/>
      <c r="F235" s="72"/>
      <c r="G235" s="72"/>
      <c r="H235" s="72"/>
      <c r="I235" s="72"/>
      <c r="J235" s="72"/>
    </row>
    <row r="236" spans="1:10" ht="15" customHeight="1">
      <c r="A236" s="75"/>
      <c r="B236" s="78"/>
      <c r="C236" s="81"/>
      <c r="D236" s="72"/>
      <c r="E236" s="72"/>
      <c r="F236" s="72"/>
      <c r="G236" s="72"/>
      <c r="H236" s="72"/>
      <c r="I236" s="72"/>
      <c r="J236" s="72"/>
    </row>
    <row r="237" spans="1:10" ht="15.75" customHeight="1" thickBot="1">
      <c r="A237" s="76"/>
      <c r="B237" s="79"/>
      <c r="C237" s="82"/>
      <c r="D237" s="73"/>
      <c r="E237" s="73"/>
      <c r="F237" s="73"/>
      <c r="G237" s="73"/>
      <c r="H237" s="73"/>
      <c r="I237" s="73"/>
      <c r="J237" s="73"/>
    </row>
    <row r="238" spans="1:10" ht="15" customHeight="1">
      <c r="A238" s="74">
        <f t="shared" ref="A238" si="45">A234+1</f>
        <v>60</v>
      </c>
      <c r="B238" s="77" t="s">
        <v>370</v>
      </c>
      <c r="C238" s="80">
        <f>SUM(D238+E238+F238+G238+H238+I238+J238)*3</f>
        <v>0</v>
      </c>
      <c r="D238" s="71"/>
      <c r="E238" s="71"/>
      <c r="F238" s="71"/>
      <c r="G238" s="71"/>
      <c r="H238" s="71"/>
      <c r="I238" s="71"/>
      <c r="J238" s="71"/>
    </row>
    <row r="239" spans="1:10" ht="15" customHeight="1">
      <c r="A239" s="75"/>
      <c r="B239" s="78"/>
      <c r="C239" s="81"/>
      <c r="D239" s="72"/>
      <c r="E239" s="72"/>
      <c r="F239" s="72"/>
      <c r="G239" s="72"/>
      <c r="H239" s="72"/>
      <c r="I239" s="72"/>
      <c r="J239" s="72"/>
    </row>
    <row r="240" spans="1:10" ht="15" customHeight="1">
      <c r="A240" s="75"/>
      <c r="B240" s="78"/>
      <c r="C240" s="81"/>
      <c r="D240" s="72"/>
      <c r="E240" s="72"/>
      <c r="F240" s="72"/>
      <c r="G240" s="72"/>
      <c r="H240" s="72"/>
      <c r="I240" s="72"/>
      <c r="J240" s="72"/>
    </row>
    <row r="241" spans="1:10" ht="15.75" customHeight="1" thickBot="1">
      <c r="A241" s="76"/>
      <c r="B241" s="79"/>
      <c r="C241" s="82"/>
      <c r="D241" s="73"/>
      <c r="E241" s="73"/>
      <c r="F241" s="73"/>
      <c r="G241" s="73"/>
      <c r="H241" s="73"/>
      <c r="I241" s="73"/>
      <c r="J241" s="73"/>
    </row>
    <row r="242" spans="1:10" ht="15" customHeight="1">
      <c r="A242" s="74">
        <f t="shared" ref="A242" si="46">A238+1</f>
        <v>61</v>
      </c>
      <c r="B242" s="77" t="s">
        <v>285</v>
      </c>
      <c r="C242" s="80">
        <f>SUM(D242+E242+F242+G242+H242+I242+J242)*3</f>
        <v>0</v>
      </c>
      <c r="D242" s="71"/>
      <c r="E242" s="71"/>
      <c r="F242" s="71"/>
      <c r="G242" s="71"/>
      <c r="H242" s="71"/>
      <c r="I242" s="71"/>
      <c r="J242" s="71"/>
    </row>
    <row r="243" spans="1:10" ht="15" customHeight="1">
      <c r="A243" s="75"/>
      <c r="B243" s="78"/>
      <c r="C243" s="81"/>
      <c r="D243" s="72"/>
      <c r="E243" s="72"/>
      <c r="F243" s="72"/>
      <c r="G243" s="72"/>
      <c r="H243" s="72"/>
      <c r="I243" s="72"/>
      <c r="J243" s="72"/>
    </row>
    <row r="244" spans="1:10" ht="15" customHeight="1">
      <c r="A244" s="75"/>
      <c r="B244" s="78"/>
      <c r="C244" s="81"/>
      <c r="D244" s="72"/>
      <c r="E244" s="72"/>
      <c r="F244" s="72"/>
      <c r="G244" s="72"/>
      <c r="H244" s="72"/>
      <c r="I244" s="72"/>
      <c r="J244" s="72"/>
    </row>
    <row r="245" spans="1:10" ht="15.75" customHeight="1" thickBot="1">
      <c r="A245" s="76"/>
      <c r="B245" s="79"/>
      <c r="C245" s="82"/>
      <c r="D245" s="73"/>
      <c r="E245" s="73"/>
      <c r="F245" s="73"/>
      <c r="G245" s="73"/>
      <c r="H245" s="73"/>
      <c r="I245" s="73"/>
      <c r="J245" s="73"/>
    </row>
    <row r="246" spans="1:10" ht="15" customHeight="1">
      <c r="A246" s="74">
        <f t="shared" ref="A246" si="47">A242+1</f>
        <v>62</v>
      </c>
      <c r="B246" s="77" t="s">
        <v>435</v>
      </c>
      <c r="C246" s="80">
        <f>SUM(D246+E246+F246+G246+H246+I246+J246)*3</f>
        <v>0</v>
      </c>
      <c r="D246" s="71"/>
      <c r="E246" s="71"/>
      <c r="F246" s="71"/>
      <c r="G246" s="71"/>
      <c r="H246" s="71"/>
      <c r="I246" s="71"/>
      <c r="J246" s="71"/>
    </row>
    <row r="247" spans="1:10" ht="15" customHeight="1">
      <c r="A247" s="75"/>
      <c r="B247" s="78"/>
      <c r="C247" s="81"/>
      <c r="D247" s="72"/>
      <c r="E247" s="72"/>
      <c r="F247" s="72"/>
      <c r="G247" s="72"/>
      <c r="H247" s="72"/>
      <c r="I247" s="72"/>
      <c r="J247" s="72"/>
    </row>
    <row r="248" spans="1:10" ht="15" customHeight="1">
      <c r="A248" s="75"/>
      <c r="B248" s="78"/>
      <c r="C248" s="81"/>
      <c r="D248" s="72"/>
      <c r="E248" s="72"/>
      <c r="F248" s="72"/>
      <c r="G248" s="72"/>
      <c r="H248" s="72"/>
      <c r="I248" s="72"/>
      <c r="J248" s="72"/>
    </row>
    <row r="249" spans="1:10" ht="15.75" customHeight="1" thickBot="1">
      <c r="A249" s="76"/>
      <c r="B249" s="79"/>
      <c r="C249" s="82"/>
      <c r="D249" s="73"/>
      <c r="E249" s="73"/>
      <c r="F249" s="73"/>
      <c r="G249" s="73"/>
      <c r="H249" s="73"/>
      <c r="I249" s="73"/>
      <c r="J249" s="73"/>
    </row>
    <row r="250" spans="1:10" ht="15" customHeight="1">
      <c r="A250" s="74">
        <f t="shared" ref="A250" si="48">A246+1</f>
        <v>63</v>
      </c>
      <c r="B250" s="77" t="s">
        <v>347</v>
      </c>
      <c r="C250" s="80">
        <f>SUM(D250+E250+F250+G250+H250+I250+J250)*3</f>
        <v>0</v>
      </c>
      <c r="D250" s="71"/>
      <c r="E250" s="71"/>
      <c r="F250" s="71"/>
      <c r="G250" s="71"/>
      <c r="H250" s="71"/>
      <c r="I250" s="71"/>
      <c r="J250" s="71"/>
    </row>
    <row r="251" spans="1:10" ht="15" customHeight="1">
      <c r="A251" s="75"/>
      <c r="B251" s="78"/>
      <c r="C251" s="81"/>
      <c r="D251" s="72"/>
      <c r="E251" s="72"/>
      <c r="F251" s="72"/>
      <c r="G251" s="72"/>
      <c r="H251" s="72"/>
      <c r="I251" s="72"/>
      <c r="J251" s="72"/>
    </row>
    <row r="252" spans="1:10" ht="15" customHeight="1">
      <c r="A252" s="75"/>
      <c r="B252" s="78"/>
      <c r="C252" s="81"/>
      <c r="D252" s="72"/>
      <c r="E252" s="72"/>
      <c r="F252" s="72"/>
      <c r="G252" s="72"/>
      <c r="H252" s="72"/>
      <c r="I252" s="72"/>
      <c r="J252" s="72"/>
    </row>
    <row r="253" spans="1:10" ht="15.75" customHeight="1" thickBot="1">
      <c r="A253" s="76"/>
      <c r="B253" s="79"/>
      <c r="C253" s="82"/>
      <c r="D253" s="73"/>
      <c r="E253" s="73"/>
      <c r="F253" s="73"/>
      <c r="G253" s="73"/>
      <c r="H253" s="73"/>
      <c r="I253" s="73"/>
      <c r="J253" s="73"/>
    </row>
    <row r="254" spans="1:10" ht="15" customHeight="1">
      <c r="A254" s="74">
        <f t="shared" ref="A254" si="49">A250+1</f>
        <v>64</v>
      </c>
      <c r="B254" s="83" t="s">
        <v>286</v>
      </c>
      <c r="C254" s="80">
        <f>SUM(D254+E254+F254+G254+H254+I254+J254)*3</f>
        <v>0</v>
      </c>
      <c r="D254" s="71"/>
      <c r="E254" s="71"/>
      <c r="F254" s="71"/>
      <c r="G254" s="71"/>
      <c r="H254" s="71"/>
      <c r="I254" s="71"/>
      <c r="J254" s="71"/>
    </row>
    <row r="255" spans="1:10" ht="15" customHeight="1">
      <c r="A255" s="75"/>
      <c r="B255" s="84"/>
      <c r="C255" s="81"/>
      <c r="D255" s="72"/>
      <c r="E255" s="72"/>
      <c r="F255" s="72"/>
      <c r="G255" s="72"/>
      <c r="H255" s="72"/>
      <c r="I255" s="72"/>
      <c r="J255" s="72"/>
    </row>
    <row r="256" spans="1:10" ht="15" customHeight="1">
      <c r="A256" s="75"/>
      <c r="B256" s="84"/>
      <c r="C256" s="81"/>
      <c r="D256" s="72"/>
      <c r="E256" s="72"/>
      <c r="F256" s="72"/>
      <c r="G256" s="72"/>
      <c r="H256" s="72"/>
      <c r="I256" s="72"/>
      <c r="J256" s="72"/>
    </row>
    <row r="257" spans="1:10" ht="15.75" customHeight="1" thickBot="1">
      <c r="A257" s="76"/>
      <c r="B257" s="85"/>
      <c r="C257" s="82"/>
      <c r="D257" s="73"/>
      <c r="E257" s="73"/>
      <c r="F257" s="73"/>
      <c r="G257" s="73"/>
      <c r="H257" s="73"/>
      <c r="I257" s="73"/>
      <c r="J257" s="73"/>
    </row>
    <row r="258" spans="1:10" ht="15" customHeight="1">
      <c r="A258" s="74">
        <f t="shared" ref="A258" si="50">A254+1</f>
        <v>65</v>
      </c>
      <c r="B258" s="77" t="s">
        <v>351</v>
      </c>
      <c r="C258" s="80">
        <f>SUM(D258+E258+F258+G258+H258+I258+J258)*3</f>
        <v>0</v>
      </c>
      <c r="D258" s="71"/>
      <c r="E258" s="71"/>
      <c r="F258" s="71"/>
      <c r="G258" s="71"/>
      <c r="H258" s="71"/>
      <c r="I258" s="71"/>
      <c r="J258" s="71"/>
    </row>
    <row r="259" spans="1:10" ht="15" customHeight="1">
      <c r="A259" s="75"/>
      <c r="B259" s="78"/>
      <c r="C259" s="81"/>
      <c r="D259" s="72"/>
      <c r="E259" s="72"/>
      <c r="F259" s="72"/>
      <c r="G259" s="72"/>
      <c r="H259" s="72"/>
      <c r="I259" s="72"/>
      <c r="J259" s="72"/>
    </row>
    <row r="260" spans="1:10" ht="15" customHeight="1">
      <c r="A260" s="75"/>
      <c r="B260" s="78"/>
      <c r="C260" s="81"/>
      <c r="D260" s="72"/>
      <c r="E260" s="72"/>
      <c r="F260" s="72"/>
      <c r="G260" s="72"/>
      <c r="H260" s="72"/>
      <c r="I260" s="72"/>
      <c r="J260" s="72"/>
    </row>
    <row r="261" spans="1:10" ht="15.75" customHeight="1" thickBot="1">
      <c r="A261" s="76"/>
      <c r="B261" s="79"/>
      <c r="C261" s="82"/>
      <c r="D261" s="73"/>
      <c r="E261" s="73"/>
      <c r="F261" s="73"/>
      <c r="G261" s="73"/>
      <c r="H261" s="73"/>
      <c r="I261" s="73"/>
      <c r="J261" s="73"/>
    </row>
    <row r="262" spans="1:10" ht="15" customHeight="1">
      <c r="A262" s="74">
        <f t="shared" ref="A262" si="51">A258+1</f>
        <v>66</v>
      </c>
      <c r="B262" s="77" t="s">
        <v>352</v>
      </c>
      <c r="C262" s="80">
        <f>SUM(D262+E262+F262+G262+H262+I262+J262)*3</f>
        <v>0</v>
      </c>
      <c r="D262" s="71"/>
      <c r="E262" s="71"/>
      <c r="F262" s="71"/>
      <c r="G262" s="71"/>
      <c r="H262" s="71"/>
      <c r="I262" s="71"/>
      <c r="J262" s="71"/>
    </row>
    <row r="263" spans="1:10" ht="15" customHeight="1">
      <c r="A263" s="75"/>
      <c r="B263" s="78"/>
      <c r="C263" s="81"/>
      <c r="D263" s="72"/>
      <c r="E263" s="72"/>
      <c r="F263" s="72"/>
      <c r="G263" s="72"/>
      <c r="H263" s="72"/>
      <c r="I263" s="72"/>
      <c r="J263" s="72"/>
    </row>
    <row r="264" spans="1:10" ht="15" customHeight="1">
      <c r="A264" s="75"/>
      <c r="B264" s="78"/>
      <c r="C264" s="81"/>
      <c r="D264" s="72"/>
      <c r="E264" s="72"/>
      <c r="F264" s="72"/>
      <c r="G264" s="72"/>
      <c r="H264" s="72"/>
      <c r="I264" s="72"/>
      <c r="J264" s="72"/>
    </row>
    <row r="265" spans="1:10" ht="15.75" customHeight="1" thickBot="1">
      <c r="A265" s="76"/>
      <c r="B265" s="79"/>
      <c r="C265" s="82"/>
      <c r="D265" s="73"/>
      <c r="E265" s="73"/>
      <c r="F265" s="73"/>
      <c r="G265" s="73"/>
      <c r="H265" s="73"/>
      <c r="I265" s="73"/>
      <c r="J265" s="73"/>
    </row>
    <row r="266" spans="1:10" ht="15" customHeight="1">
      <c r="A266" s="74">
        <f t="shared" ref="A266" si="52">A262+1</f>
        <v>67</v>
      </c>
      <c r="B266" s="83" t="s">
        <v>244</v>
      </c>
      <c r="C266" s="80">
        <f>SUM(D266+E266+F266+G266+H266+I266+J266)*3</f>
        <v>0</v>
      </c>
      <c r="D266" s="71"/>
      <c r="E266" s="71"/>
      <c r="F266" s="71"/>
      <c r="G266" s="71"/>
      <c r="H266" s="71"/>
      <c r="I266" s="71"/>
      <c r="J266" s="71"/>
    </row>
    <row r="267" spans="1:10" ht="15" customHeight="1">
      <c r="A267" s="75"/>
      <c r="B267" s="84"/>
      <c r="C267" s="81"/>
      <c r="D267" s="72"/>
      <c r="E267" s="72"/>
      <c r="F267" s="72"/>
      <c r="G267" s="72"/>
      <c r="H267" s="72"/>
      <c r="I267" s="72"/>
      <c r="J267" s="72"/>
    </row>
    <row r="268" spans="1:10" ht="15" customHeight="1">
      <c r="A268" s="75"/>
      <c r="B268" s="84"/>
      <c r="C268" s="81"/>
      <c r="D268" s="72"/>
      <c r="E268" s="72"/>
      <c r="F268" s="72"/>
      <c r="G268" s="72"/>
      <c r="H268" s="72"/>
      <c r="I268" s="72"/>
      <c r="J268" s="72"/>
    </row>
    <row r="269" spans="1:10" ht="15.75" customHeight="1" thickBot="1">
      <c r="A269" s="76"/>
      <c r="B269" s="85"/>
      <c r="C269" s="82"/>
      <c r="D269" s="73"/>
      <c r="E269" s="73"/>
      <c r="F269" s="73"/>
      <c r="G269" s="73"/>
      <c r="H269" s="73"/>
      <c r="I269" s="73"/>
      <c r="J269" s="73"/>
    </row>
    <row r="270" spans="1:10" ht="15" customHeight="1">
      <c r="A270" s="74">
        <f t="shared" ref="A270" si="53">A266+1</f>
        <v>68</v>
      </c>
      <c r="B270" s="83" t="s">
        <v>270</v>
      </c>
      <c r="C270" s="80">
        <f>SUM(D270+E270+F270+G270+H270+I270+J270)*3</f>
        <v>0</v>
      </c>
      <c r="D270" s="71"/>
      <c r="E270" s="71"/>
      <c r="F270" s="71"/>
      <c r="G270" s="71"/>
      <c r="H270" s="71"/>
      <c r="I270" s="71"/>
      <c r="J270" s="71"/>
    </row>
    <row r="271" spans="1:10" ht="15" customHeight="1">
      <c r="A271" s="75"/>
      <c r="B271" s="84"/>
      <c r="C271" s="81"/>
      <c r="D271" s="72"/>
      <c r="E271" s="72"/>
      <c r="F271" s="72"/>
      <c r="G271" s="72"/>
      <c r="H271" s="72"/>
      <c r="I271" s="72"/>
      <c r="J271" s="72"/>
    </row>
    <row r="272" spans="1:10" ht="15" customHeight="1">
      <c r="A272" s="75"/>
      <c r="B272" s="84"/>
      <c r="C272" s="81"/>
      <c r="D272" s="72"/>
      <c r="E272" s="72"/>
      <c r="F272" s="72"/>
      <c r="G272" s="72"/>
      <c r="H272" s="72"/>
      <c r="I272" s="72"/>
      <c r="J272" s="72"/>
    </row>
    <row r="273" spans="1:10" ht="15.75" customHeight="1" thickBot="1">
      <c r="A273" s="76"/>
      <c r="B273" s="85"/>
      <c r="C273" s="82"/>
      <c r="D273" s="73"/>
      <c r="E273" s="73"/>
      <c r="F273" s="73"/>
      <c r="G273" s="73"/>
      <c r="H273" s="73"/>
      <c r="I273" s="73"/>
      <c r="J273" s="73"/>
    </row>
    <row r="274" spans="1:10" ht="15" customHeight="1">
      <c r="A274" s="74">
        <f t="shared" ref="A274" si="54">A270+1</f>
        <v>69</v>
      </c>
      <c r="B274" s="83" t="s">
        <v>223</v>
      </c>
      <c r="C274" s="80">
        <f>SUM(D274+E274+F274+G274+H274+I274+J274)*3</f>
        <v>0</v>
      </c>
      <c r="D274" s="71"/>
      <c r="E274" s="71"/>
      <c r="F274" s="71"/>
      <c r="G274" s="71"/>
      <c r="H274" s="71"/>
      <c r="I274" s="71"/>
      <c r="J274" s="71"/>
    </row>
    <row r="275" spans="1:10" ht="15" customHeight="1">
      <c r="A275" s="75"/>
      <c r="B275" s="84"/>
      <c r="C275" s="81"/>
      <c r="D275" s="72"/>
      <c r="E275" s="72"/>
      <c r="F275" s="72"/>
      <c r="G275" s="72"/>
      <c r="H275" s="72"/>
      <c r="I275" s="72"/>
      <c r="J275" s="72"/>
    </row>
    <row r="276" spans="1:10" ht="15" customHeight="1">
      <c r="A276" s="75"/>
      <c r="B276" s="84"/>
      <c r="C276" s="81"/>
      <c r="D276" s="72"/>
      <c r="E276" s="72"/>
      <c r="F276" s="72"/>
      <c r="G276" s="72"/>
      <c r="H276" s="72"/>
      <c r="I276" s="72"/>
      <c r="J276" s="72"/>
    </row>
    <row r="277" spans="1:10" ht="15.75" customHeight="1" thickBot="1">
      <c r="A277" s="76"/>
      <c r="B277" s="85"/>
      <c r="C277" s="82"/>
      <c r="D277" s="73"/>
      <c r="E277" s="73"/>
      <c r="F277" s="73"/>
      <c r="G277" s="73"/>
      <c r="H277" s="73"/>
      <c r="I277" s="73"/>
      <c r="J277" s="73"/>
    </row>
  </sheetData>
  <autoFilter ref="B1:J189"/>
  <mergeCells count="690">
    <mergeCell ref="J274:J277"/>
    <mergeCell ref="A274:A277"/>
    <mergeCell ref="B274:B277"/>
    <mergeCell ref="C274:C277"/>
    <mergeCell ref="D274:D277"/>
    <mergeCell ref="E274:E277"/>
    <mergeCell ref="F274:F277"/>
    <mergeCell ref="G274:G277"/>
    <mergeCell ref="H274:H277"/>
    <mergeCell ref="I274:I277"/>
    <mergeCell ref="G186:G189"/>
    <mergeCell ref="H186:H189"/>
    <mergeCell ref="I186:I189"/>
    <mergeCell ref="J186:J189"/>
    <mergeCell ref="G182:G185"/>
    <mergeCell ref="H182:H185"/>
    <mergeCell ref="I182:I185"/>
    <mergeCell ref="J182:J185"/>
    <mergeCell ref="A182:A185"/>
    <mergeCell ref="B182:B185"/>
    <mergeCell ref="C182:C185"/>
    <mergeCell ref="D182:D185"/>
    <mergeCell ref="E182:E185"/>
    <mergeCell ref="F182:F185"/>
    <mergeCell ref="A186:A189"/>
    <mergeCell ref="B186:B189"/>
    <mergeCell ref="C186:C189"/>
    <mergeCell ref="D186:D189"/>
    <mergeCell ref="E186:E189"/>
    <mergeCell ref="F186:F189"/>
    <mergeCell ref="J174:J177"/>
    <mergeCell ref="A178:A181"/>
    <mergeCell ref="B178:B181"/>
    <mergeCell ref="C178:C181"/>
    <mergeCell ref="D178:D181"/>
    <mergeCell ref="E178:E181"/>
    <mergeCell ref="F178:F181"/>
    <mergeCell ref="G178:G181"/>
    <mergeCell ref="H178:H181"/>
    <mergeCell ref="I178:I181"/>
    <mergeCell ref="J178:J181"/>
    <mergeCell ref="A174:A177"/>
    <mergeCell ref="B174:B177"/>
    <mergeCell ref="C174:C177"/>
    <mergeCell ref="D174:D177"/>
    <mergeCell ref="E174:E177"/>
    <mergeCell ref="F174:F177"/>
    <mergeCell ref="G174:G177"/>
    <mergeCell ref="H174:H177"/>
    <mergeCell ref="I174:I177"/>
    <mergeCell ref="J166:J169"/>
    <mergeCell ref="A170:A173"/>
    <mergeCell ref="B170:B173"/>
    <mergeCell ref="C170:C173"/>
    <mergeCell ref="D170:D173"/>
    <mergeCell ref="E170:E173"/>
    <mergeCell ref="F170:F173"/>
    <mergeCell ref="G170:G173"/>
    <mergeCell ref="H170:H173"/>
    <mergeCell ref="I170:I173"/>
    <mergeCell ref="J170:J173"/>
    <mergeCell ref="A166:A169"/>
    <mergeCell ref="B166:B169"/>
    <mergeCell ref="C166:C169"/>
    <mergeCell ref="D166:D169"/>
    <mergeCell ref="E166:E169"/>
    <mergeCell ref="F166:F169"/>
    <mergeCell ref="G166:G169"/>
    <mergeCell ref="H166:H169"/>
    <mergeCell ref="I166:I169"/>
    <mergeCell ref="J158:J161"/>
    <mergeCell ref="A162:A165"/>
    <mergeCell ref="B162:B165"/>
    <mergeCell ref="C162:C165"/>
    <mergeCell ref="D162:D165"/>
    <mergeCell ref="E162:E165"/>
    <mergeCell ref="F162:F165"/>
    <mergeCell ref="G162:G165"/>
    <mergeCell ref="H162:H165"/>
    <mergeCell ref="I162:I165"/>
    <mergeCell ref="J162:J165"/>
    <mergeCell ref="A158:A161"/>
    <mergeCell ref="B158:B161"/>
    <mergeCell ref="C158:C161"/>
    <mergeCell ref="D158:D161"/>
    <mergeCell ref="E158:E161"/>
    <mergeCell ref="F158:F161"/>
    <mergeCell ref="G158:G161"/>
    <mergeCell ref="H158:H161"/>
    <mergeCell ref="I158:I161"/>
    <mergeCell ref="J150:J153"/>
    <mergeCell ref="A154:A157"/>
    <mergeCell ref="B154:B157"/>
    <mergeCell ref="C154:C157"/>
    <mergeCell ref="D154:D157"/>
    <mergeCell ref="E154:E157"/>
    <mergeCell ref="F154:F157"/>
    <mergeCell ref="G154:G157"/>
    <mergeCell ref="H154:H157"/>
    <mergeCell ref="I154:I157"/>
    <mergeCell ref="J154:J157"/>
    <mergeCell ref="A150:A153"/>
    <mergeCell ref="B150:B153"/>
    <mergeCell ref="C150:C153"/>
    <mergeCell ref="D150:D153"/>
    <mergeCell ref="E150:E153"/>
    <mergeCell ref="F150:F153"/>
    <mergeCell ref="G150:G153"/>
    <mergeCell ref="H150:H153"/>
    <mergeCell ref="I150:I153"/>
    <mergeCell ref="J142:J145"/>
    <mergeCell ref="A146:A149"/>
    <mergeCell ref="B146:B149"/>
    <mergeCell ref="C146:C149"/>
    <mergeCell ref="D146:D149"/>
    <mergeCell ref="E146:E149"/>
    <mergeCell ref="F146:F149"/>
    <mergeCell ref="G146:G149"/>
    <mergeCell ref="H146:H149"/>
    <mergeCell ref="I146:I149"/>
    <mergeCell ref="J146:J149"/>
    <mergeCell ref="A142:A145"/>
    <mergeCell ref="B142:B145"/>
    <mergeCell ref="C142:C145"/>
    <mergeCell ref="D142:D145"/>
    <mergeCell ref="E142:E145"/>
    <mergeCell ref="F142:F145"/>
    <mergeCell ref="G142:G145"/>
    <mergeCell ref="H142:H145"/>
    <mergeCell ref="I142:I145"/>
    <mergeCell ref="J134:J137"/>
    <mergeCell ref="A138:A141"/>
    <mergeCell ref="B138:B141"/>
    <mergeCell ref="C138:C141"/>
    <mergeCell ref="D138:D141"/>
    <mergeCell ref="E138:E141"/>
    <mergeCell ref="F138:F141"/>
    <mergeCell ref="G138:G141"/>
    <mergeCell ref="H138:H141"/>
    <mergeCell ref="I138:I141"/>
    <mergeCell ref="J138:J141"/>
    <mergeCell ref="A134:A137"/>
    <mergeCell ref="B134:B137"/>
    <mergeCell ref="C134:C137"/>
    <mergeCell ref="D134:D137"/>
    <mergeCell ref="E134:E137"/>
    <mergeCell ref="F134:F137"/>
    <mergeCell ref="G134:G137"/>
    <mergeCell ref="H134:H137"/>
    <mergeCell ref="I134:I137"/>
    <mergeCell ref="J126:J129"/>
    <mergeCell ref="A130:A133"/>
    <mergeCell ref="B130:B133"/>
    <mergeCell ref="C130:C133"/>
    <mergeCell ref="D130:D133"/>
    <mergeCell ref="E130:E133"/>
    <mergeCell ref="F130:F133"/>
    <mergeCell ref="G130:G133"/>
    <mergeCell ref="H130:H133"/>
    <mergeCell ref="I130:I133"/>
    <mergeCell ref="J130:J133"/>
    <mergeCell ref="A126:A129"/>
    <mergeCell ref="B126:B129"/>
    <mergeCell ref="C126:C129"/>
    <mergeCell ref="D126:D129"/>
    <mergeCell ref="E126:E129"/>
    <mergeCell ref="F126:F129"/>
    <mergeCell ref="G126:G129"/>
    <mergeCell ref="H126:H129"/>
    <mergeCell ref="I126:I129"/>
    <mergeCell ref="J118:J121"/>
    <mergeCell ref="A122:A125"/>
    <mergeCell ref="B122:B125"/>
    <mergeCell ref="C122:C125"/>
    <mergeCell ref="D122:D125"/>
    <mergeCell ref="E122:E125"/>
    <mergeCell ref="F122:F125"/>
    <mergeCell ref="G122:G125"/>
    <mergeCell ref="H122:H125"/>
    <mergeCell ref="I122:I125"/>
    <mergeCell ref="J122:J125"/>
    <mergeCell ref="A118:A121"/>
    <mergeCell ref="B118:B121"/>
    <mergeCell ref="C118:C121"/>
    <mergeCell ref="D118:D121"/>
    <mergeCell ref="E118:E121"/>
    <mergeCell ref="F118:F121"/>
    <mergeCell ref="G118:G121"/>
    <mergeCell ref="H118:H121"/>
    <mergeCell ref="I118:I121"/>
    <mergeCell ref="J110:J113"/>
    <mergeCell ref="A114:A117"/>
    <mergeCell ref="B114:B117"/>
    <mergeCell ref="C114:C117"/>
    <mergeCell ref="D114:D117"/>
    <mergeCell ref="E114:E117"/>
    <mergeCell ref="F114:F117"/>
    <mergeCell ref="G114:G117"/>
    <mergeCell ref="H114:H117"/>
    <mergeCell ref="I114:I117"/>
    <mergeCell ref="J114:J117"/>
    <mergeCell ref="A110:A113"/>
    <mergeCell ref="B110:B113"/>
    <mergeCell ref="C110:C113"/>
    <mergeCell ref="D110:D113"/>
    <mergeCell ref="E110:E113"/>
    <mergeCell ref="F110:F113"/>
    <mergeCell ref="G110:G113"/>
    <mergeCell ref="H110:H113"/>
    <mergeCell ref="I110:I113"/>
    <mergeCell ref="J102:J105"/>
    <mergeCell ref="A106:A109"/>
    <mergeCell ref="B106:B109"/>
    <mergeCell ref="C106:C109"/>
    <mergeCell ref="D106:D109"/>
    <mergeCell ref="E106:E109"/>
    <mergeCell ref="F106:F109"/>
    <mergeCell ref="G106:G109"/>
    <mergeCell ref="H106:H109"/>
    <mergeCell ref="I106:I109"/>
    <mergeCell ref="J106:J109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I102:I105"/>
    <mergeCell ref="J94:J97"/>
    <mergeCell ref="A98:A101"/>
    <mergeCell ref="B98:B101"/>
    <mergeCell ref="C98:C101"/>
    <mergeCell ref="D98:D101"/>
    <mergeCell ref="E98:E101"/>
    <mergeCell ref="F98:F101"/>
    <mergeCell ref="G98:G101"/>
    <mergeCell ref="H98:H101"/>
    <mergeCell ref="I98:I101"/>
    <mergeCell ref="J98:J101"/>
    <mergeCell ref="A94:A97"/>
    <mergeCell ref="B94:B97"/>
    <mergeCell ref="C94:C97"/>
    <mergeCell ref="D94:D97"/>
    <mergeCell ref="E94:E97"/>
    <mergeCell ref="F94:F97"/>
    <mergeCell ref="G94:G97"/>
    <mergeCell ref="H94:H97"/>
    <mergeCell ref="I94:I97"/>
    <mergeCell ref="J86:J89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J90:J93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J82:J85"/>
    <mergeCell ref="J78:J81"/>
    <mergeCell ref="A78:A81"/>
    <mergeCell ref="B78:B81"/>
    <mergeCell ref="C78:C81"/>
    <mergeCell ref="D78:D81"/>
    <mergeCell ref="E78:E81"/>
    <mergeCell ref="F78:F81"/>
    <mergeCell ref="G78:G81"/>
    <mergeCell ref="H78:H81"/>
    <mergeCell ref="I78:I81"/>
    <mergeCell ref="A82:A85"/>
    <mergeCell ref="B82:B85"/>
    <mergeCell ref="C82:C85"/>
    <mergeCell ref="D82:D85"/>
    <mergeCell ref="E82:E85"/>
    <mergeCell ref="F82:F85"/>
    <mergeCell ref="G82:G85"/>
    <mergeCell ref="H82:H85"/>
    <mergeCell ref="I82:I85"/>
    <mergeCell ref="J70:J73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J74:J77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J62:J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J66:J69"/>
    <mergeCell ref="A62:A65"/>
    <mergeCell ref="B62:B65"/>
    <mergeCell ref="C62:C65"/>
    <mergeCell ref="D62:D65"/>
    <mergeCell ref="E62:E65"/>
    <mergeCell ref="F62:F65"/>
    <mergeCell ref="G62:G65"/>
    <mergeCell ref="H62:H65"/>
    <mergeCell ref="I62:I65"/>
    <mergeCell ref="J58:J61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J54:J57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J46:J49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J50:J53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H30:H33"/>
    <mergeCell ref="I30:I33"/>
    <mergeCell ref="J38:J41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J42:J45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D26:D29"/>
    <mergeCell ref="E26:E29"/>
    <mergeCell ref="F26:F29"/>
    <mergeCell ref="G26:G29"/>
    <mergeCell ref="H26:H29"/>
    <mergeCell ref="I26:I29"/>
    <mergeCell ref="J30:J33"/>
    <mergeCell ref="A34:A37"/>
    <mergeCell ref="B34:B37"/>
    <mergeCell ref="C34:C37"/>
    <mergeCell ref="D34:D37"/>
    <mergeCell ref="E34:E37"/>
    <mergeCell ref="F34:F37"/>
    <mergeCell ref="G34:G37"/>
    <mergeCell ref="H34:H37"/>
    <mergeCell ref="I34:I37"/>
    <mergeCell ref="J34:J37"/>
    <mergeCell ref="A30:A33"/>
    <mergeCell ref="B30:B33"/>
    <mergeCell ref="C30:C33"/>
    <mergeCell ref="D30:D33"/>
    <mergeCell ref="E30:E33"/>
    <mergeCell ref="F30:F33"/>
    <mergeCell ref="G30:G33"/>
    <mergeCell ref="J26:J29"/>
    <mergeCell ref="J18:J2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A18:A21"/>
    <mergeCell ref="B18:B21"/>
    <mergeCell ref="C18:C21"/>
    <mergeCell ref="D18:D21"/>
    <mergeCell ref="E18:E21"/>
    <mergeCell ref="F18:F21"/>
    <mergeCell ref="G18:G21"/>
    <mergeCell ref="H18:H21"/>
    <mergeCell ref="I18:I21"/>
    <mergeCell ref="A26:A29"/>
    <mergeCell ref="B26:B29"/>
    <mergeCell ref="C26:C29"/>
    <mergeCell ref="J10:J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2:J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190:J193"/>
    <mergeCell ref="A194:A197"/>
    <mergeCell ref="B194:B197"/>
    <mergeCell ref="C194:C197"/>
    <mergeCell ref="D194:D197"/>
    <mergeCell ref="E194:E197"/>
    <mergeCell ref="F194:F197"/>
    <mergeCell ref="G194:G197"/>
    <mergeCell ref="H194:H197"/>
    <mergeCell ref="I194:I197"/>
    <mergeCell ref="J194:J197"/>
    <mergeCell ref="A190:A193"/>
    <mergeCell ref="B190:B193"/>
    <mergeCell ref="C190:C193"/>
    <mergeCell ref="D190:D193"/>
    <mergeCell ref="E190:E193"/>
    <mergeCell ref="F190:F193"/>
    <mergeCell ref="G190:G193"/>
    <mergeCell ref="H190:H193"/>
    <mergeCell ref="I190:I193"/>
    <mergeCell ref="J198:J201"/>
    <mergeCell ref="A202:A205"/>
    <mergeCell ref="B202:B205"/>
    <mergeCell ref="C202:C205"/>
    <mergeCell ref="D202:D205"/>
    <mergeCell ref="E202:E205"/>
    <mergeCell ref="F202:F205"/>
    <mergeCell ref="G202:G205"/>
    <mergeCell ref="H202:H205"/>
    <mergeCell ref="I202:I205"/>
    <mergeCell ref="J202:J205"/>
    <mergeCell ref="A198:A201"/>
    <mergeCell ref="B198:B201"/>
    <mergeCell ref="C198:C201"/>
    <mergeCell ref="D198:D201"/>
    <mergeCell ref="E198:E201"/>
    <mergeCell ref="F198:F201"/>
    <mergeCell ref="G198:G201"/>
    <mergeCell ref="H198:H201"/>
    <mergeCell ref="I198:I201"/>
    <mergeCell ref="J206:J209"/>
    <mergeCell ref="A210:A213"/>
    <mergeCell ref="B210:B213"/>
    <mergeCell ref="C210:C213"/>
    <mergeCell ref="D210:D213"/>
    <mergeCell ref="E210:E213"/>
    <mergeCell ref="F210:F213"/>
    <mergeCell ref="G210:G213"/>
    <mergeCell ref="H210:H213"/>
    <mergeCell ref="I210:I213"/>
    <mergeCell ref="J210:J213"/>
    <mergeCell ref="A206:A209"/>
    <mergeCell ref="B206:B209"/>
    <mergeCell ref="C206:C209"/>
    <mergeCell ref="D206:D209"/>
    <mergeCell ref="E206:E209"/>
    <mergeCell ref="F206:F209"/>
    <mergeCell ref="G206:G209"/>
    <mergeCell ref="H206:H209"/>
    <mergeCell ref="I206:I209"/>
    <mergeCell ref="J214:J217"/>
    <mergeCell ref="A218:A221"/>
    <mergeCell ref="B218:B221"/>
    <mergeCell ref="C218:C221"/>
    <mergeCell ref="D218:D221"/>
    <mergeCell ref="E218:E221"/>
    <mergeCell ref="F218:F221"/>
    <mergeCell ref="G218:G221"/>
    <mergeCell ref="H218:H221"/>
    <mergeCell ref="I218:I221"/>
    <mergeCell ref="J218:J221"/>
    <mergeCell ref="A214:A217"/>
    <mergeCell ref="B214:B217"/>
    <mergeCell ref="C214:C217"/>
    <mergeCell ref="D214:D217"/>
    <mergeCell ref="E214:E217"/>
    <mergeCell ref="F214:F217"/>
    <mergeCell ref="G214:G217"/>
    <mergeCell ref="H214:H217"/>
    <mergeCell ref="I214:I217"/>
    <mergeCell ref="J222:J225"/>
    <mergeCell ref="A226:A229"/>
    <mergeCell ref="B226:B229"/>
    <mergeCell ref="C226:C229"/>
    <mergeCell ref="D226:D229"/>
    <mergeCell ref="E226:E229"/>
    <mergeCell ref="F226:F229"/>
    <mergeCell ref="G226:G229"/>
    <mergeCell ref="H226:H229"/>
    <mergeCell ref="I226:I229"/>
    <mergeCell ref="J226:J229"/>
    <mergeCell ref="A222:A225"/>
    <mergeCell ref="B222:B225"/>
    <mergeCell ref="C222:C225"/>
    <mergeCell ref="D222:D225"/>
    <mergeCell ref="E222:E225"/>
    <mergeCell ref="F222:F225"/>
    <mergeCell ref="G222:G225"/>
    <mergeCell ref="H222:H225"/>
    <mergeCell ref="I222:I225"/>
    <mergeCell ref="D238:D241"/>
    <mergeCell ref="E238:E241"/>
    <mergeCell ref="F238:F241"/>
    <mergeCell ref="G238:G241"/>
    <mergeCell ref="H238:H241"/>
    <mergeCell ref="I238:I241"/>
    <mergeCell ref="J238:J241"/>
    <mergeCell ref="A234:A237"/>
    <mergeCell ref="B234:B237"/>
    <mergeCell ref="C234:C237"/>
    <mergeCell ref="D234:D237"/>
    <mergeCell ref="E234:E237"/>
    <mergeCell ref="F234:F237"/>
    <mergeCell ref="G234:G237"/>
    <mergeCell ref="H234:H237"/>
    <mergeCell ref="I234:I237"/>
    <mergeCell ref="J230:J233"/>
    <mergeCell ref="A242:A245"/>
    <mergeCell ref="B242:B245"/>
    <mergeCell ref="C242:C245"/>
    <mergeCell ref="D242:D245"/>
    <mergeCell ref="E242:E245"/>
    <mergeCell ref="F242:F245"/>
    <mergeCell ref="G242:G245"/>
    <mergeCell ref="H242:H245"/>
    <mergeCell ref="I242:I245"/>
    <mergeCell ref="J242:J245"/>
    <mergeCell ref="A230:A233"/>
    <mergeCell ref="B230:B233"/>
    <mergeCell ref="C230:C233"/>
    <mergeCell ref="D230:D233"/>
    <mergeCell ref="E230:E233"/>
    <mergeCell ref="F230:F233"/>
    <mergeCell ref="G230:G233"/>
    <mergeCell ref="H230:H233"/>
    <mergeCell ref="I230:I233"/>
    <mergeCell ref="J234:J237"/>
    <mergeCell ref="A238:A241"/>
    <mergeCell ref="B238:B241"/>
    <mergeCell ref="C238:C241"/>
    <mergeCell ref="J246:J249"/>
    <mergeCell ref="A250:A253"/>
    <mergeCell ref="B250:B253"/>
    <mergeCell ref="C250:C253"/>
    <mergeCell ref="D250:D253"/>
    <mergeCell ref="E250:E253"/>
    <mergeCell ref="F250:F253"/>
    <mergeCell ref="G250:G253"/>
    <mergeCell ref="H250:H253"/>
    <mergeCell ref="I250:I253"/>
    <mergeCell ref="J250:J253"/>
    <mergeCell ref="A246:A249"/>
    <mergeCell ref="B246:B249"/>
    <mergeCell ref="C246:C249"/>
    <mergeCell ref="D246:D249"/>
    <mergeCell ref="E246:E249"/>
    <mergeCell ref="F246:F249"/>
    <mergeCell ref="G246:G249"/>
    <mergeCell ref="H246:H249"/>
    <mergeCell ref="I246:I249"/>
    <mergeCell ref="J254:J257"/>
    <mergeCell ref="A258:A261"/>
    <mergeCell ref="B258:B261"/>
    <mergeCell ref="C258:C261"/>
    <mergeCell ref="D258:D261"/>
    <mergeCell ref="E258:E261"/>
    <mergeCell ref="F258:F261"/>
    <mergeCell ref="G258:G261"/>
    <mergeCell ref="H258:H261"/>
    <mergeCell ref="I258:I261"/>
    <mergeCell ref="J258:J261"/>
    <mergeCell ref="A254:A257"/>
    <mergeCell ref="B254:B257"/>
    <mergeCell ref="C254:C257"/>
    <mergeCell ref="D254:D257"/>
    <mergeCell ref="E254:E257"/>
    <mergeCell ref="F254:F257"/>
    <mergeCell ref="G254:G257"/>
    <mergeCell ref="H254:H257"/>
    <mergeCell ref="I254:I257"/>
    <mergeCell ref="J262:J265"/>
    <mergeCell ref="A266:A269"/>
    <mergeCell ref="B266:B269"/>
    <mergeCell ref="C266:C269"/>
    <mergeCell ref="D266:D269"/>
    <mergeCell ref="E266:E269"/>
    <mergeCell ref="F266:F269"/>
    <mergeCell ref="G266:G269"/>
    <mergeCell ref="H266:H269"/>
    <mergeCell ref="I266:I269"/>
    <mergeCell ref="J266:J269"/>
    <mergeCell ref="A262:A265"/>
    <mergeCell ref="B262:B265"/>
    <mergeCell ref="C262:C265"/>
    <mergeCell ref="D262:D265"/>
    <mergeCell ref="E262:E265"/>
    <mergeCell ref="F262:F265"/>
    <mergeCell ref="G262:G265"/>
    <mergeCell ref="H262:H265"/>
    <mergeCell ref="I262:I265"/>
    <mergeCell ref="J270:J273"/>
    <mergeCell ref="A270:A273"/>
    <mergeCell ref="B270:B273"/>
    <mergeCell ref="C270:C273"/>
    <mergeCell ref="D270:D273"/>
    <mergeCell ref="E270:E273"/>
    <mergeCell ref="F270:F273"/>
    <mergeCell ref="G270:G273"/>
    <mergeCell ref="H270:H273"/>
    <mergeCell ref="I270:I27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74" sqref="D174"/>
    </sheetView>
  </sheetViews>
  <sheetFormatPr defaultRowHeight="15"/>
  <cols>
    <col min="1" max="1" width="6.140625" style="9" customWidth="1"/>
    <col min="2" max="2" width="20.85546875" style="54" customWidth="1"/>
    <col min="3" max="3" width="9" style="61" customWidth="1"/>
    <col min="4" max="4" width="8.42578125" style="51" customWidth="1"/>
    <col min="5" max="5" width="9.140625" style="49" customWidth="1"/>
  </cols>
  <sheetData>
    <row r="1" spans="1:5" ht="64.5" thickBot="1">
      <c r="A1" s="1" t="s">
        <v>0</v>
      </c>
      <c r="B1" s="46" t="s">
        <v>1</v>
      </c>
      <c r="C1" s="47" t="s">
        <v>2</v>
      </c>
      <c r="D1" s="47" t="s">
        <v>8</v>
      </c>
      <c r="E1" s="48" t="s">
        <v>15</v>
      </c>
    </row>
    <row r="2" spans="1:5">
      <c r="A2" s="5">
        <v>1</v>
      </c>
      <c r="B2" s="49" t="s">
        <v>17</v>
      </c>
      <c r="C2" s="50">
        <v>83</v>
      </c>
      <c r="E2" s="52">
        <f t="shared" ref="E2:E45" si="0">SUM(C2:D2)</f>
        <v>83</v>
      </c>
    </row>
    <row r="3" spans="1:5">
      <c r="A3" s="5">
        <f t="shared" ref="A3:A66" si="1">A2+1</f>
        <v>2</v>
      </c>
      <c r="B3" s="49" t="s">
        <v>21</v>
      </c>
      <c r="C3" s="50">
        <v>82</v>
      </c>
      <c r="E3" s="52">
        <f t="shared" si="0"/>
        <v>82</v>
      </c>
    </row>
    <row r="4" spans="1:5">
      <c r="A4" s="5">
        <f>A3+1</f>
        <v>3</v>
      </c>
      <c r="B4" s="53" t="s">
        <v>24</v>
      </c>
      <c r="C4" s="50">
        <v>81</v>
      </c>
      <c r="E4" s="52">
        <f t="shared" si="0"/>
        <v>81</v>
      </c>
    </row>
    <row r="5" spans="1:5">
      <c r="A5" s="5">
        <f t="shared" si="1"/>
        <v>4</v>
      </c>
      <c r="B5" s="49" t="s">
        <v>20</v>
      </c>
      <c r="C5" s="50">
        <v>80</v>
      </c>
      <c r="E5" s="52">
        <f t="shared" si="0"/>
        <v>80</v>
      </c>
    </row>
    <row r="6" spans="1:5">
      <c r="A6" s="5">
        <f t="shared" si="1"/>
        <v>5</v>
      </c>
      <c r="B6" s="51" t="s">
        <v>16</v>
      </c>
      <c r="C6" s="50">
        <v>79</v>
      </c>
      <c r="E6" s="52">
        <f t="shared" si="0"/>
        <v>79</v>
      </c>
    </row>
    <row r="7" spans="1:5">
      <c r="A7" s="5">
        <f t="shared" si="1"/>
        <v>6</v>
      </c>
      <c r="B7" s="53" t="s">
        <v>54</v>
      </c>
      <c r="C7" s="50">
        <v>78</v>
      </c>
      <c r="E7" s="52">
        <f t="shared" si="0"/>
        <v>78</v>
      </c>
    </row>
    <row r="8" spans="1:5">
      <c r="A8" s="5">
        <f t="shared" si="1"/>
        <v>7</v>
      </c>
      <c r="B8" s="54" t="s">
        <v>18</v>
      </c>
      <c r="C8" s="50">
        <v>77</v>
      </c>
      <c r="E8" s="52">
        <f t="shared" si="0"/>
        <v>77</v>
      </c>
    </row>
    <row r="9" spans="1:5">
      <c r="A9" s="5">
        <f t="shared" si="1"/>
        <v>8</v>
      </c>
      <c r="B9" s="53" t="s">
        <v>37</v>
      </c>
      <c r="C9" s="50">
        <v>76</v>
      </c>
      <c r="E9" s="52">
        <f t="shared" si="0"/>
        <v>76</v>
      </c>
    </row>
    <row r="10" spans="1:5">
      <c r="A10" s="5">
        <f t="shared" si="1"/>
        <v>9</v>
      </c>
      <c r="B10" s="49" t="s">
        <v>27</v>
      </c>
      <c r="C10" s="50">
        <v>75</v>
      </c>
      <c r="E10" s="52">
        <f t="shared" si="0"/>
        <v>75</v>
      </c>
    </row>
    <row r="11" spans="1:5">
      <c r="A11" s="5">
        <f t="shared" si="1"/>
        <v>10</v>
      </c>
      <c r="B11" s="49" t="s">
        <v>19</v>
      </c>
      <c r="C11" s="50">
        <v>74</v>
      </c>
      <c r="E11" s="52">
        <f t="shared" si="0"/>
        <v>74</v>
      </c>
    </row>
    <row r="12" spans="1:5">
      <c r="A12" s="5">
        <f t="shared" si="1"/>
        <v>11</v>
      </c>
      <c r="B12" s="53" t="s">
        <v>49</v>
      </c>
      <c r="C12" s="50">
        <v>73</v>
      </c>
      <c r="E12" s="52">
        <f t="shared" si="0"/>
        <v>73</v>
      </c>
    </row>
    <row r="13" spans="1:5">
      <c r="A13" s="5">
        <f t="shared" si="1"/>
        <v>12</v>
      </c>
      <c r="B13" s="53" t="s">
        <v>43</v>
      </c>
      <c r="C13" s="50">
        <v>72</v>
      </c>
      <c r="E13" s="52">
        <f t="shared" si="0"/>
        <v>72</v>
      </c>
    </row>
    <row r="14" spans="1:5">
      <c r="A14" s="5">
        <f t="shared" si="1"/>
        <v>13</v>
      </c>
      <c r="B14" s="53" t="s">
        <v>34</v>
      </c>
      <c r="C14" s="50">
        <v>71</v>
      </c>
      <c r="E14" s="52">
        <f t="shared" si="0"/>
        <v>71</v>
      </c>
    </row>
    <row r="15" spans="1:5">
      <c r="A15" s="5">
        <f t="shared" si="1"/>
        <v>14</v>
      </c>
      <c r="B15" s="54" t="s">
        <v>231</v>
      </c>
      <c r="C15" s="50">
        <v>70</v>
      </c>
      <c r="E15" s="52">
        <f t="shared" si="0"/>
        <v>70</v>
      </c>
    </row>
    <row r="16" spans="1:5">
      <c r="A16" s="5">
        <f t="shared" si="1"/>
        <v>15</v>
      </c>
      <c r="B16" s="53" t="s">
        <v>157</v>
      </c>
      <c r="C16" s="50">
        <v>69</v>
      </c>
      <c r="E16" s="52">
        <f t="shared" si="0"/>
        <v>69</v>
      </c>
    </row>
    <row r="17" spans="1:5">
      <c r="A17" s="5">
        <f t="shared" si="1"/>
        <v>16</v>
      </c>
      <c r="B17" s="54" t="s">
        <v>39</v>
      </c>
      <c r="C17" s="50">
        <v>68</v>
      </c>
      <c r="E17" s="52">
        <f t="shared" si="0"/>
        <v>68</v>
      </c>
    </row>
    <row r="18" spans="1:5">
      <c r="A18" s="5">
        <f t="shared" si="1"/>
        <v>17</v>
      </c>
      <c r="B18" s="53" t="s">
        <v>35</v>
      </c>
      <c r="C18" s="50">
        <v>67</v>
      </c>
      <c r="E18" s="52">
        <f t="shared" si="0"/>
        <v>67</v>
      </c>
    </row>
    <row r="19" spans="1:5">
      <c r="A19" s="5">
        <f t="shared" si="1"/>
        <v>18</v>
      </c>
      <c r="B19" s="53" t="s">
        <v>29</v>
      </c>
      <c r="C19" s="50">
        <v>66</v>
      </c>
      <c r="E19" s="52">
        <f t="shared" si="0"/>
        <v>66</v>
      </c>
    </row>
    <row r="20" spans="1:5">
      <c r="A20" s="5">
        <f t="shared" si="1"/>
        <v>19</v>
      </c>
      <c r="B20" s="53" t="s">
        <v>111</v>
      </c>
      <c r="C20" s="50">
        <v>65</v>
      </c>
      <c r="E20" s="52">
        <f t="shared" si="0"/>
        <v>65</v>
      </c>
    </row>
    <row r="21" spans="1:5">
      <c r="A21" s="5">
        <f t="shared" si="1"/>
        <v>20</v>
      </c>
      <c r="B21" s="55" t="s">
        <v>30</v>
      </c>
      <c r="C21" s="50">
        <v>64</v>
      </c>
      <c r="E21" s="52">
        <f t="shared" si="0"/>
        <v>64</v>
      </c>
    </row>
    <row r="22" spans="1:5">
      <c r="A22" s="5">
        <f t="shared" si="1"/>
        <v>21</v>
      </c>
      <c r="B22" s="49" t="s">
        <v>26</v>
      </c>
      <c r="C22" s="50">
        <v>63</v>
      </c>
      <c r="E22" s="52">
        <f t="shared" si="0"/>
        <v>63</v>
      </c>
    </row>
    <row r="23" spans="1:5">
      <c r="A23" s="5">
        <f t="shared" si="1"/>
        <v>22</v>
      </c>
      <c r="B23" s="53" t="s">
        <v>53</v>
      </c>
      <c r="C23" s="50">
        <v>62</v>
      </c>
      <c r="E23" s="52">
        <f t="shared" si="0"/>
        <v>62</v>
      </c>
    </row>
    <row r="24" spans="1:5">
      <c r="A24" s="5">
        <f t="shared" si="1"/>
        <v>23</v>
      </c>
      <c r="B24" s="53" t="s">
        <v>36</v>
      </c>
      <c r="C24" s="50">
        <v>61</v>
      </c>
      <c r="E24" s="52">
        <f t="shared" si="0"/>
        <v>61</v>
      </c>
    </row>
    <row r="25" spans="1:5">
      <c r="A25" s="5">
        <f t="shared" si="1"/>
        <v>24</v>
      </c>
      <c r="B25" s="53" t="s">
        <v>120</v>
      </c>
      <c r="C25" s="50">
        <v>60</v>
      </c>
      <c r="E25" s="52">
        <f t="shared" si="0"/>
        <v>60</v>
      </c>
    </row>
    <row r="26" spans="1:5">
      <c r="A26" s="5">
        <f t="shared" si="1"/>
        <v>25</v>
      </c>
      <c r="B26" s="53" t="s">
        <v>72</v>
      </c>
      <c r="C26" s="50">
        <v>59</v>
      </c>
      <c r="E26" s="52">
        <f t="shared" si="0"/>
        <v>59</v>
      </c>
    </row>
    <row r="27" spans="1:5">
      <c r="A27" s="5">
        <f t="shared" si="1"/>
        <v>26</v>
      </c>
      <c r="B27" s="53" t="s">
        <v>48</v>
      </c>
      <c r="C27" s="50">
        <v>58</v>
      </c>
      <c r="E27" s="52">
        <f t="shared" si="0"/>
        <v>58</v>
      </c>
    </row>
    <row r="28" spans="1:5">
      <c r="A28" s="5">
        <f t="shared" si="1"/>
        <v>27</v>
      </c>
      <c r="B28" s="53" t="s">
        <v>61</v>
      </c>
      <c r="C28" s="50">
        <v>57</v>
      </c>
      <c r="E28" s="52">
        <f t="shared" si="0"/>
        <v>57</v>
      </c>
    </row>
    <row r="29" spans="1:5">
      <c r="A29" s="5">
        <f t="shared" si="1"/>
        <v>28</v>
      </c>
      <c r="B29" s="53" t="s">
        <v>147</v>
      </c>
      <c r="C29" s="50">
        <v>56</v>
      </c>
      <c r="E29" s="52">
        <f t="shared" si="0"/>
        <v>56</v>
      </c>
    </row>
    <row r="30" spans="1:5">
      <c r="A30" s="5">
        <f t="shared" si="1"/>
        <v>29</v>
      </c>
      <c r="B30" s="49" t="s">
        <v>23</v>
      </c>
      <c r="C30" s="50">
        <v>55</v>
      </c>
      <c r="E30" s="52">
        <f t="shared" si="0"/>
        <v>55</v>
      </c>
    </row>
    <row r="31" spans="1:5">
      <c r="A31" s="5">
        <f t="shared" si="1"/>
        <v>30</v>
      </c>
      <c r="B31" s="53" t="s">
        <v>144</v>
      </c>
      <c r="C31" s="50">
        <v>54</v>
      </c>
      <c r="E31" s="52">
        <f t="shared" si="0"/>
        <v>54</v>
      </c>
    </row>
    <row r="32" spans="1:5">
      <c r="A32" s="5">
        <f t="shared" si="1"/>
        <v>31</v>
      </c>
      <c r="B32" s="49" t="s">
        <v>25</v>
      </c>
      <c r="C32" s="50">
        <v>53</v>
      </c>
      <c r="E32" s="52">
        <f t="shared" si="0"/>
        <v>53</v>
      </c>
    </row>
    <row r="33" spans="1:5">
      <c r="A33" s="5">
        <f t="shared" si="1"/>
        <v>32</v>
      </c>
      <c r="B33" s="53" t="s">
        <v>124</v>
      </c>
      <c r="C33" s="50">
        <v>52</v>
      </c>
      <c r="E33" s="52">
        <f t="shared" si="0"/>
        <v>52</v>
      </c>
    </row>
    <row r="34" spans="1:5">
      <c r="A34" s="5">
        <f t="shared" si="1"/>
        <v>33</v>
      </c>
      <c r="B34" s="53" t="s">
        <v>52</v>
      </c>
      <c r="C34" s="50">
        <v>51</v>
      </c>
      <c r="E34" s="52">
        <f t="shared" si="0"/>
        <v>51</v>
      </c>
    </row>
    <row r="35" spans="1:5">
      <c r="A35" s="5">
        <f t="shared" si="1"/>
        <v>34</v>
      </c>
      <c r="B35" s="53" t="s">
        <v>78</v>
      </c>
      <c r="C35" s="50">
        <v>50</v>
      </c>
      <c r="E35" s="52">
        <f t="shared" si="0"/>
        <v>50</v>
      </c>
    </row>
    <row r="36" spans="1:5">
      <c r="A36" s="5">
        <f t="shared" si="1"/>
        <v>35</v>
      </c>
      <c r="B36" s="56" t="s">
        <v>374</v>
      </c>
      <c r="C36" s="50">
        <v>49</v>
      </c>
      <c r="E36" s="52">
        <f t="shared" si="0"/>
        <v>49</v>
      </c>
    </row>
    <row r="37" spans="1:5">
      <c r="A37" s="5">
        <f t="shared" si="1"/>
        <v>36</v>
      </c>
      <c r="B37" s="51" t="s">
        <v>460</v>
      </c>
      <c r="C37" s="50">
        <v>48</v>
      </c>
      <c r="E37" s="52">
        <f t="shared" si="0"/>
        <v>48</v>
      </c>
    </row>
    <row r="38" spans="1:5">
      <c r="A38" s="5">
        <f t="shared" si="1"/>
        <v>37</v>
      </c>
      <c r="B38" s="49" t="s">
        <v>228</v>
      </c>
      <c r="C38" s="50">
        <v>47</v>
      </c>
      <c r="E38" s="52">
        <f t="shared" si="0"/>
        <v>47</v>
      </c>
    </row>
    <row r="39" spans="1:5">
      <c r="A39" s="5">
        <f t="shared" si="1"/>
        <v>38</v>
      </c>
      <c r="B39" s="53" t="s">
        <v>38</v>
      </c>
      <c r="C39" s="50">
        <v>46</v>
      </c>
      <c r="E39" s="52">
        <f t="shared" si="0"/>
        <v>46</v>
      </c>
    </row>
    <row r="40" spans="1:5">
      <c r="A40" s="5">
        <f t="shared" si="1"/>
        <v>39</v>
      </c>
      <c r="B40" s="53" t="s">
        <v>32</v>
      </c>
      <c r="C40" s="50">
        <v>45</v>
      </c>
      <c r="E40" s="52">
        <f t="shared" si="0"/>
        <v>45</v>
      </c>
    </row>
    <row r="41" spans="1:5">
      <c r="A41" s="5">
        <f t="shared" si="1"/>
        <v>40</v>
      </c>
      <c r="B41" s="51" t="s">
        <v>31</v>
      </c>
      <c r="C41" s="50">
        <v>44</v>
      </c>
      <c r="E41" s="52">
        <f t="shared" si="0"/>
        <v>44</v>
      </c>
    </row>
    <row r="42" spans="1:5">
      <c r="A42" s="5">
        <f t="shared" si="1"/>
        <v>41</v>
      </c>
      <c r="B42" s="51" t="s">
        <v>465</v>
      </c>
      <c r="C42" s="50">
        <v>43</v>
      </c>
      <c r="E42" s="52">
        <f t="shared" si="0"/>
        <v>43</v>
      </c>
    </row>
    <row r="43" spans="1:5">
      <c r="A43" s="5">
        <f t="shared" si="1"/>
        <v>42</v>
      </c>
      <c r="B43" s="53" t="s">
        <v>461</v>
      </c>
      <c r="C43" s="50">
        <v>42</v>
      </c>
      <c r="E43" s="52">
        <f t="shared" si="0"/>
        <v>42</v>
      </c>
    </row>
    <row r="44" spans="1:5">
      <c r="A44" s="5">
        <f t="shared" si="1"/>
        <v>43</v>
      </c>
      <c r="B44" s="54" t="s">
        <v>468</v>
      </c>
      <c r="C44" s="50">
        <v>41</v>
      </c>
      <c r="E44" s="52">
        <f t="shared" si="0"/>
        <v>41</v>
      </c>
    </row>
    <row r="45" spans="1:5">
      <c r="A45" s="5">
        <f t="shared" si="1"/>
        <v>44</v>
      </c>
      <c r="B45" s="54" t="s">
        <v>60</v>
      </c>
      <c r="C45" s="50">
        <v>40</v>
      </c>
      <c r="E45" s="52">
        <f t="shared" si="0"/>
        <v>40</v>
      </c>
    </row>
    <row r="46" spans="1:5">
      <c r="A46" s="5">
        <f t="shared" si="1"/>
        <v>45</v>
      </c>
      <c r="B46" s="53" t="s">
        <v>114</v>
      </c>
      <c r="C46" s="50">
        <v>39</v>
      </c>
      <c r="E46" s="52">
        <v>38</v>
      </c>
    </row>
    <row r="47" spans="1:5">
      <c r="A47" s="5">
        <f t="shared" si="1"/>
        <v>46</v>
      </c>
      <c r="B47" s="51" t="s">
        <v>363</v>
      </c>
      <c r="C47" s="50">
        <v>38</v>
      </c>
      <c r="E47" s="52">
        <v>39</v>
      </c>
    </row>
    <row r="48" spans="1:5">
      <c r="A48" s="5">
        <f t="shared" si="1"/>
        <v>47</v>
      </c>
      <c r="B48" s="53" t="s">
        <v>73</v>
      </c>
      <c r="C48" s="50">
        <v>37</v>
      </c>
      <c r="E48" s="52">
        <f t="shared" ref="E48:E79" si="2">SUM(C48:D48)</f>
        <v>37</v>
      </c>
    </row>
    <row r="49" spans="1:5">
      <c r="A49" s="5">
        <f t="shared" si="1"/>
        <v>48</v>
      </c>
      <c r="B49" s="53" t="s">
        <v>173</v>
      </c>
      <c r="C49" s="50">
        <v>36</v>
      </c>
      <c r="E49" s="52">
        <f t="shared" si="2"/>
        <v>36</v>
      </c>
    </row>
    <row r="50" spans="1:5">
      <c r="A50" s="5">
        <f t="shared" si="1"/>
        <v>49</v>
      </c>
      <c r="B50" s="53" t="s">
        <v>69</v>
      </c>
      <c r="C50" s="50">
        <v>35</v>
      </c>
      <c r="E50" s="52">
        <f t="shared" si="2"/>
        <v>35</v>
      </c>
    </row>
    <row r="51" spans="1:5">
      <c r="A51" s="5">
        <f t="shared" si="1"/>
        <v>50</v>
      </c>
      <c r="B51" s="53" t="s">
        <v>50</v>
      </c>
      <c r="C51" s="50">
        <v>34</v>
      </c>
      <c r="E51" s="52">
        <f t="shared" si="2"/>
        <v>34</v>
      </c>
    </row>
    <row r="52" spans="1:5">
      <c r="A52" s="5">
        <f t="shared" si="1"/>
        <v>51</v>
      </c>
      <c r="B52" s="51" t="s">
        <v>456</v>
      </c>
      <c r="C52" s="50">
        <v>33</v>
      </c>
      <c r="E52" s="52">
        <f t="shared" si="2"/>
        <v>33</v>
      </c>
    </row>
    <row r="53" spans="1:5">
      <c r="A53" s="5">
        <f t="shared" si="1"/>
        <v>52</v>
      </c>
      <c r="B53" s="54" t="s">
        <v>233</v>
      </c>
      <c r="C53" s="50">
        <v>32</v>
      </c>
      <c r="E53" s="52">
        <f t="shared" si="2"/>
        <v>32</v>
      </c>
    </row>
    <row r="54" spans="1:5">
      <c r="A54" s="5">
        <f t="shared" si="1"/>
        <v>53</v>
      </c>
      <c r="B54" s="56" t="s">
        <v>388</v>
      </c>
      <c r="C54" s="50">
        <v>31</v>
      </c>
      <c r="E54" s="52">
        <f t="shared" si="2"/>
        <v>31</v>
      </c>
    </row>
    <row r="55" spans="1:5">
      <c r="A55" s="5">
        <f t="shared" si="1"/>
        <v>54</v>
      </c>
      <c r="B55" s="51" t="s">
        <v>463</v>
      </c>
      <c r="C55" s="50">
        <v>30</v>
      </c>
      <c r="E55" s="52">
        <f t="shared" si="2"/>
        <v>30</v>
      </c>
    </row>
    <row r="56" spans="1:5">
      <c r="A56" s="5">
        <f t="shared" si="1"/>
        <v>55</v>
      </c>
      <c r="B56" s="53" t="s">
        <v>40</v>
      </c>
      <c r="C56" s="50">
        <v>29</v>
      </c>
      <c r="E56" s="52">
        <f t="shared" si="2"/>
        <v>29</v>
      </c>
    </row>
    <row r="57" spans="1:5">
      <c r="A57" s="5">
        <f t="shared" si="1"/>
        <v>56</v>
      </c>
      <c r="B57" s="57" t="s">
        <v>464</v>
      </c>
      <c r="C57" s="50">
        <v>28</v>
      </c>
      <c r="E57" s="52">
        <f t="shared" si="2"/>
        <v>28</v>
      </c>
    </row>
    <row r="58" spans="1:5">
      <c r="A58" s="5">
        <f t="shared" si="1"/>
        <v>57</v>
      </c>
      <c r="B58" s="53" t="s">
        <v>113</v>
      </c>
      <c r="C58" s="50">
        <v>27</v>
      </c>
      <c r="E58" s="52">
        <f t="shared" si="2"/>
        <v>27</v>
      </c>
    </row>
    <row r="59" spans="1:5">
      <c r="A59" s="5">
        <f t="shared" si="1"/>
        <v>58</v>
      </c>
      <c r="B59" s="53" t="s">
        <v>28</v>
      </c>
      <c r="C59" s="50">
        <v>26</v>
      </c>
      <c r="E59" s="52">
        <f t="shared" si="2"/>
        <v>26</v>
      </c>
    </row>
    <row r="60" spans="1:5">
      <c r="A60" s="5">
        <f t="shared" si="1"/>
        <v>59</v>
      </c>
      <c r="B60" s="51" t="s">
        <v>253</v>
      </c>
      <c r="C60" s="50">
        <v>25</v>
      </c>
      <c r="E60" s="52">
        <f t="shared" si="2"/>
        <v>25</v>
      </c>
    </row>
    <row r="61" spans="1:5">
      <c r="A61" s="5">
        <f t="shared" si="1"/>
        <v>60</v>
      </c>
      <c r="B61" s="53" t="s">
        <v>46</v>
      </c>
      <c r="C61" s="50">
        <v>24</v>
      </c>
      <c r="E61" s="52">
        <f t="shared" si="2"/>
        <v>24</v>
      </c>
    </row>
    <row r="62" spans="1:5">
      <c r="A62" s="5">
        <f t="shared" si="1"/>
        <v>61</v>
      </c>
      <c r="B62" s="51" t="s">
        <v>457</v>
      </c>
      <c r="C62" s="50">
        <v>23</v>
      </c>
      <c r="E62" s="52">
        <f t="shared" si="2"/>
        <v>23</v>
      </c>
    </row>
    <row r="63" spans="1:5">
      <c r="A63" s="5">
        <f t="shared" si="1"/>
        <v>62</v>
      </c>
      <c r="B63" s="53" t="s">
        <v>146</v>
      </c>
      <c r="C63" s="50">
        <v>22</v>
      </c>
      <c r="E63" s="52">
        <f t="shared" si="2"/>
        <v>22</v>
      </c>
    </row>
    <row r="64" spans="1:5">
      <c r="A64" s="5">
        <f t="shared" si="1"/>
        <v>63</v>
      </c>
      <c r="B64" s="53" t="s">
        <v>45</v>
      </c>
      <c r="C64" s="50">
        <v>21</v>
      </c>
      <c r="E64" s="52">
        <f t="shared" si="2"/>
        <v>21</v>
      </c>
    </row>
    <row r="65" spans="1:5">
      <c r="A65" s="5">
        <f t="shared" si="1"/>
        <v>64</v>
      </c>
      <c r="B65" s="54" t="s">
        <v>183</v>
      </c>
      <c r="C65" s="50">
        <v>20</v>
      </c>
      <c r="E65" s="52">
        <f t="shared" si="2"/>
        <v>20</v>
      </c>
    </row>
    <row r="66" spans="1:5">
      <c r="A66" s="5">
        <f t="shared" si="1"/>
        <v>65</v>
      </c>
      <c r="B66" s="54" t="s">
        <v>423</v>
      </c>
      <c r="C66" s="50">
        <v>19</v>
      </c>
      <c r="E66" s="52">
        <f t="shared" si="2"/>
        <v>19</v>
      </c>
    </row>
    <row r="67" spans="1:5">
      <c r="A67" s="5">
        <f t="shared" ref="A67:A130" si="3">A66+1</f>
        <v>66</v>
      </c>
      <c r="B67" s="53" t="s">
        <v>44</v>
      </c>
      <c r="C67" s="50">
        <v>18</v>
      </c>
      <c r="E67" s="52">
        <f t="shared" si="2"/>
        <v>18</v>
      </c>
    </row>
    <row r="68" spans="1:5">
      <c r="A68" s="5">
        <f t="shared" si="3"/>
        <v>67</v>
      </c>
      <c r="B68" s="53" t="s">
        <v>195</v>
      </c>
      <c r="C68" s="50">
        <v>17</v>
      </c>
      <c r="E68" s="52">
        <f t="shared" si="2"/>
        <v>17</v>
      </c>
    </row>
    <row r="69" spans="1:5">
      <c r="A69" s="5">
        <f t="shared" si="3"/>
        <v>68</v>
      </c>
      <c r="B69" s="53" t="s">
        <v>159</v>
      </c>
      <c r="C69" s="50">
        <v>16</v>
      </c>
      <c r="E69" s="52">
        <f t="shared" si="2"/>
        <v>16</v>
      </c>
    </row>
    <row r="70" spans="1:5">
      <c r="A70" s="5">
        <f t="shared" si="3"/>
        <v>69</v>
      </c>
      <c r="B70" s="53" t="s">
        <v>42</v>
      </c>
      <c r="C70" s="50">
        <v>15</v>
      </c>
      <c r="E70" s="52">
        <f t="shared" si="2"/>
        <v>15</v>
      </c>
    </row>
    <row r="71" spans="1:5">
      <c r="A71" s="5">
        <f t="shared" si="3"/>
        <v>70</v>
      </c>
      <c r="B71" s="49" t="s">
        <v>230</v>
      </c>
      <c r="C71" s="50">
        <v>14</v>
      </c>
      <c r="E71" s="52">
        <f t="shared" si="2"/>
        <v>14</v>
      </c>
    </row>
    <row r="72" spans="1:5">
      <c r="A72" s="5">
        <f t="shared" si="3"/>
        <v>71</v>
      </c>
      <c r="B72" s="54" t="s">
        <v>80</v>
      </c>
      <c r="C72" s="50">
        <v>13</v>
      </c>
      <c r="E72" s="52">
        <f t="shared" si="2"/>
        <v>13</v>
      </c>
    </row>
    <row r="73" spans="1:5">
      <c r="A73" s="5">
        <f t="shared" si="3"/>
        <v>72</v>
      </c>
      <c r="B73" s="57" t="s">
        <v>455</v>
      </c>
      <c r="C73" s="50">
        <v>12</v>
      </c>
      <c r="E73" s="52">
        <f t="shared" si="2"/>
        <v>12</v>
      </c>
    </row>
    <row r="74" spans="1:5">
      <c r="A74" s="5">
        <f t="shared" si="3"/>
        <v>73</v>
      </c>
      <c r="B74" s="53" t="s">
        <v>88</v>
      </c>
      <c r="C74" s="50">
        <v>11</v>
      </c>
      <c r="E74" s="52">
        <f t="shared" si="2"/>
        <v>11</v>
      </c>
    </row>
    <row r="75" spans="1:5">
      <c r="A75" s="5">
        <f t="shared" si="3"/>
        <v>74</v>
      </c>
      <c r="B75" s="58" t="s">
        <v>155</v>
      </c>
      <c r="C75" s="50">
        <v>10</v>
      </c>
      <c r="E75" s="52">
        <f t="shared" si="2"/>
        <v>10</v>
      </c>
    </row>
    <row r="76" spans="1:5">
      <c r="A76" s="5">
        <f t="shared" si="3"/>
        <v>75</v>
      </c>
      <c r="B76" s="53" t="s">
        <v>100</v>
      </c>
      <c r="C76" s="50">
        <v>9</v>
      </c>
      <c r="E76" s="52">
        <f t="shared" si="2"/>
        <v>9</v>
      </c>
    </row>
    <row r="77" spans="1:5">
      <c r="A77" s="5">
        <f t="shared" si="3"/>
        <v>76</v>
      </c>
      <c r="B77" s="53" t="s">
        <v>70</v>
      </c>
      <c r="C77" s="50">
        <v>8</v>
      </c>
      <c r="E77" s="52">
        <f t="shared" si="2"/>
        <v>8</v>
      </c>
    </row>
    <row r="78" spans="1:5">
      <c r="A78" s="5">
        <f t="shared" si="3"/>
        <v>77</v>
      </c>
      <c r="B78" s="53" t="s">
        <v>107</v>
      </c>
      <c r="C78" s="50">
        <v>7</v>
      </c>
      <c r="E78" s="52">
        <f t="shared" si="2"/>
        <v>7</v>
      </c>
    </row>
    <row r="79" spans="1:5">
      <c r="A79" s="5">
        <f t="shared" si="3"/>
        <v>78</v>
      </c>
      <c r="B79" s="53" t="s">
        <v>170</v>
      </c>
      <c r="C79" s="50">
        <v>6</v>
      </c>
      <c r="E79" s="52">
        <f t="shared" si="2"/>
        <v>6</v>
      </c>
    </row>
    <row r="80" spans="1:5">
      <c r="A80" s="5">
        <f t="shared" si="3"/>
        <v>79</v>
      </c>
      <c r="B80" s="53" t="s">
        <v>74</v>
      </c>
      <c r="C80" s="50">
        <v>5</v>
      </c>
      <c r="E80" s="52">
        <f t="shared" ref="E80:E111" si="4">SUM(C80:D80)</f>
        <v>5</v>
      </c>
    </row>
    <row r="81" spans="1:5">
      <c r="A81" s="5">
        <f t="shared" si="3"/>
        <v>80</v>
      </c>
      <c r="B81" s="54" t="s">
        <v>91</v>
      </c>
      <c r="C81" s="50">
        <v>4</v>
      </c>
      <c r="E81" s="52">
        <f t="shared" si="4"/>
        <v>4</v>
      </c>
    </row>
    <row r="82" spans="1:5">
      <c r="A82" s="5">
        <f t="shared" si="3"/>
        <v>81</v>
      </c>
      <c r="B82" s="54" t="s">
        <v>65</v>
      </c>
      <c r="C82" s="50">
        <v>3</v>
      </c>
      <c r="E82" s="52">
        <f t="shared" si="4"/>
        <v>3</v>
      </c>
    </row>
    <row r="83" spans="1:5">
      <c r="A83" s="5">
        <f t="shared" si="3"/>
        <v>82</v>
      </c>
      <c r="B83" s="53" t="s">
        <v>148</v>
      </c>
      <c r="C83" s="50">
        <v>2</v>
      </c>
      <c r="E83" s="52">
        <f t="shared" si="4"/>
        <v>2</v>
      </c>
    </row>
    <row r="84" spans="1:5">
      <c r="A84" s="5">
        <f t="shared" si="3"/>
        <v>83</v>
      </c>
      <c r="B84" s="53" t="s">
        <v>103</v>
      </c>
      <c r="C84" s="50">
        <v>1</v>
      </c>
      <c r="E84" s="52">
        <f t="shared" si="4"/>
        <v>1</v>
      </c>
    </row>
    <row r="85" spans="1:5">
      <c r="A85" s="5">
        <f t="shared" si="3"/>
        <v>84</v>
      </c>
      <c r="B85" s="53" t="s">
        <v>22</v>
      </c>
      <c r="C85" s="50">
        <f>VLOOKUP(B85,Индивидуальный!B:C,2,0)</f>
        <v>0</v>
      </c>
      <c r="E85" s="52">
        <f t="shared" si="4"/>
        <v>0</v>
      </c>
    </row>
    <row r="86" spans="1:5">
      <c r="A86" s="5">
        <f t="shared" si="3"/>
        <v>85</v>
      </c>
      <c r="B86" s="54" t="s">
        <v>55</v>
      </c>
      <c r="C86" s="50">
        <f>VLOOKUP(B86,Индивидуальный!B:C,2,0)</f>
        <v>0</v>
      </c>
      <c r="E86" s="52">
        <f t="shared" si="4"/>
        <v>0</v>
      </c>
    </row>
    <row r="87" spans="1:5">
      <c r="A87" s="5">
        <f t="shared" si="3"/>
        <v>86</v>
      </c>
      <c r="B87" s="53" t="s">
        <v>256</v>
      </c>
      <c r="C87" s="50">
        <f>VLOOKUP(B87,Индивидуальный!B:C,2,0)</f>
        <v>0</v>
      </c>
      <c r="E87" s="52">
        <f t="shared" si="4"/>
        <v>0</v>
      </c>
    </row>
    <row r="88" spans="1:5">
      <c r="A88" s="5">
        <f t="shared" si="3"/>
        <v>87</v>
      </c>
      <c r="B88" s="53" t="s">
        <v>58</v>
      </c>
      <c r="C88" s="50">
        <f>VLOOKUP(B88,Индивидуальный!B:C,2,0)</f>
        <v>0</v>
      </c>
      <c r="E88" s="52">
        <f t="shared" si="4"/>
        <v>0</v>
      </c>
    </row>
    <row r="89" spans="1:5">
      <c r="A89" s="5">
        <f t="shared" si="3"/>
        <v>88</v>
      </c>
      <c r="B89" s="56" t="s">
        <v>224</v>
      </c>
      <c r="C89" s="50">
        <f>VLOOKUP(B89,Индивидуальный!B:C,2,0)</f>
        <v>0</v>
      </c>
      <c r="E89" s="52">
        <f t="shared" si="4"/>
        <v>0</v>
      </c>
    </row>
    <row r="90" spans="1:5">
      <c r="A90" s="5">
        <f t="shared" si="3"/>
        <v>89</v>
      </c>
      <c r="B90" s="59" t="s">
        <v>104</v>
      </c>
      <c r="C90" s="50">
        <f>VLOOKUP(B90,Индивидуальный!B:C,2,0)</f>
        <v>0</v>
      </c>
      <c r="E90" s="52">
        <f t="shared" si="4"/>
        <v>0</v>
      </c>
    </row>
    <row r="91" spans="1:5">
      <c r="A91" s="5">
        <f t="shared" si="3"/>
        <v>90</v>
      </c>
      <c r="B91" s="54" t="s">
        <v>76</v>
      </c>
      <c r="C91" s="50">
        <f>VLOOKUP(B91,Индивидуальный!B:C,2,0)</f>
        <v>0</v>
      </c>
      <c r="E91" s="52">
        <f t="shared" si="4"/>
        <v>0</v>
      </c>
    </row>
    <row r="92" spans="1:5">
      <c r="A92" s="5">
        <f t="shared" si="3"/>
        <v>91</v>
      </c>
      <c r="B92" s="53" t="s">
        <v>56</v>
      </c>
      <c r="C92" s="50">
        <f>VLOOKUP(B92,Индивидуальный!B:C,2,0)</f>
        <v>0</v>
      </c>
      <c r="E92" s="52">
        <f t="shared" si="4"/>
        <v>0</v>
      </c>
    </row>
    <row r="93" spans="1:5">
      <c r="A93" s="5">
        <f t="shared" si="3"/>
        <v>92</v>
      </c>
      <c r="B93" s="53" t="s">
        <v>112</v>
      </c>
      <c r="C93" s="50">
        <f>VLOOKUP(B93,Индивидуальный!B:C,2,0)</f>
        <v>0</v>
      </c>
      <c r="E93" s="52">
        <f t="shared" si="4"/>
        <v>0</v>
      </c>
    </row>
    <row r="94" spans="1:5">
      <c r="A94" s="5">
        <f t="shared" si="3"/>
        <v>93</v>
      </c>
      <c r="B94" s="49" t="s">
        <v>271</v>
      </c>
      <c r="C94" s="50">
        <f>VLOOKUP(B94,Индивидуальный!B:C,2,0)</f>
        <v>0</v>
      </c>
      <c r="E94" s="52">
        <f t="shared" si="4"/>
        <v>0</v>
      </c>
    </row>
    <row r="95" spans="1:5">
      <c r="A95" s="5">
        <f t="shared" si="3"/>
        <v>94</v>
      </c>
      <c r="B95" s="53" t="s">
        <v>77</v>
      </c>
      <c r="C95" s="50">
        <f>VLOOKUP(B95,Индивидуальный!B:C,2,0)</f>
        <v>0</v>
      </c>
      <c r="E95" s="52">
        <f t="shared" si="4"/>
        <v>0</v>
      </c>
    </row>
    <row r="96" spans="1:5">
      <c r="A96" s="5">
        <f t="shared" si="3"/>
        <v>95</v>
      </c>
      <c r="B96" s="54" t="s">
        <v>47</v>
      </c>
      <c r="C96" s="50">
        <f>VLOOKUP(B96,Индивидуальный!B:C,2,0)</f>
        <v>0</v>
      </c>
      <c r="E96" s="52">
        <f t="shared" si="4"/>
        <v>0</v>
      </c>
    </row>
    <row r="97" spans="1:5">
      <c r="A97" s="5">
        <f t="shared" si="3"/>
        <v>96</v>
      </c>
      <c r="B97" s="59" t="s">
        <v>79</v>
      </c>
      <c r="C97" s="50">
        <f>VLOOKUP(B97,Индивидуальный!B:C,2,0)</f>
        <v>0</v>
      </c>
      <c r="E97" s="52">
        <f t="shared" si="4"/>
        <v>0</v>
      </c>
    </row>
    <row r="98" spans="1:5">
      <c r="A98" s="5">
        <f t="shared" si="3"/>
        <v>97</v>
      </c>
      <c r="B98" s="53" t="s">
        <v>90</v>
      </c>
      <c r="C98" s="50">
        <f>VLOOKUP(B98,Индивидуальный!B:C,2,0)</f>
        <v>0</v>
      </c>
      <c r="E98" s="52">
        <f t="shared" si="4"/>
        <v>0</v>
      </c>
    </row>
    <row r="99" spans="1:5">
      <c r="A99" s="5">
        <f t="shared" si="3"/>
        <v>98</v>
      </c>
      <c r="B99" s="53" t="s">
        <v>93</v>
      </c>
      <c r="C99" s="50">
        <f>VLOOKUP(B99,Индивидуальный!B:C,2,0)</f>
        <v>0</v>
      </c>
      <c r="E99" s="52">
        <f t="shared" si="4"/>
        <v>0</v>
      </c>
    </row>
    <row r="100" spans="1:5">
      <c r="A100" s="5">
        <f t="shared" si="3"/>
        <v>99</v>
      </c>
      <c r="B100" s="59" t="s">
        <v>84</v>
      </c>
      <c r="C100" s="50">
        <f>VLOOKUP(B100,Индивидуальный!B:C,2,0)</f>
        <v>0</v>
      </c>
      <c r="E100" s="52">
        <f t="shared" si="4"/>
        <v>0</v>
      </c>
    </row>
    <row r="101" spans="1:5">
      <c r="A101" s="5">
        <f t="shared" si="3"/>
        <v>100</v>
      </c>
      <c r="B101" s="53" t="s">
        <v>134</v>
      </c>
      <c r="C101" s="50">
        <f>VLOOKUP(B101,Индивидуальный!B:C,2,0)</f>
        <v>0</v>
      </c>
      <c r="E101" s="52">
        <f t="shared" si="4"/>
        <v>0</v>
      </c>
    </row>
    <row r="102" spans="1:5">
      <c r="A102" s="5">
        <f t="shared" si="3"/>
        <v>101</v>
      </c>
      <c r="B102" s="53" t="s">
        <v>71</v>
      </c>
      <c r="C102" s="50">
        <f>VLOOKUP(B102,Индивидуальный!B:C,2,0)</f>
        <v>0</v>
      </c>
      <c r="E102" s="52">
        <f t="shared" si="4"/>
        <v>0</v>
      </c>
    </row>
    <row r="103" spans="1:5">
      <c r="A103" s="5">
        <f t="shared" si="3"/>
        <v>102</v>
      </c>
      <c r="B103" s="53" t="s">
        <v>62</v>
      </c>
      <c r="C103" s="50">
        <f>VLOOKUP(B103,Индивидуальный!B:C,2,0)</f>
        <v>0</v>
      </c>
      <c r="E103" s="52">
        <f t="shared" si="4"/>
        <v>0</v>
      </c>
    </row>
    <row r="104" spans="1:5">
      <c r="A104" s="5">
        <f t="shared" si="3"/>
        <v>103</v>
      </c>
      <c r="B104" s="53" t="s">
        <v>109</v>
      </c>
      <c r="C104" s="50">
        <f>VLOOKUP(B104,Индивидуальный!B:C,2,0)</f>
        <v>0</v>
      </c>
      <c r="E104" s="52">
        <f t="shared" si="4"/>
        <v>0</v>
      </c>
    </row>
    <row r="105" spans="1:5">
      <c r="A105" s="5">
        <f t="shared" si="3"/>
        <v>104</v>
      </c>
      <c r="B105" s="51" t="s">
        <v>365</v>
      </c>
      <c r="C105" s="50">
        <f>VLOOKUP(B105,Индивидуальный!B:C,2,0)</f>
        <v>0</v>
      </c>
      <c r="E105" s="52">
        <f t="shared" si="4"/>
        <v>0</v>
      </c>
    </row>
    <row r="106" spans="1:5">
      <c r="A106" s="5">
        <f t="shared" si="3"/>
        <v>105</v>
      </c>
      <c r="B106" s="53" t="s">
        <v>139</v>
      </c>
      <c r="C106" s="50">
        <f>VLOOKUP(B106,Индивидуальный!B:C,2,0)</f>
        <v>0</v>
      </c>
      <c r="E106" s="52">
        <f t="shared" si="4"/>
        <v>0</v>
      </c>
    </row>
    <row r="107" spans="1:5">
      <c r="A107" s="5">
        <f t="shared" si="3"/>
        <v>106</v>
      </c>
      <c r="B107" s="53" t="s">
        <v>57</v>
      </c>
      <c r="C107" s="50">
        <f>VLOOKUP(B107,Индивидуальный!B:C,2,0)</f>
        <v>0</v>
      </c>
      <c r="E107" s="52">
        <f t="shared" si="4"/>
        <v>0</v>
      </c>
    </row>
    <row r="108" spans="1:5">
      <c r="A108" s="5">
        <f t="shared" si="3"/>
        <v>107</v>
      </c>
      <c r="B108" s="54" t="s">
        <v>41</v>
      </c>
      <c r="C108" s="50">
        <f>VLOOKUP(B108,Индивидуальный!B:C,2,0)</f>
        <v>0</v>
      </c>
      <c r="E108" s="52">
        <f t="shared" si="4"/>
        <v>0</v>
      </c>
    </row>
    <row r="109" spans="1:5">
      <c r="A109" s="5">
        <f t="shared" si="3"/>
        <v>108</v>
      </c>
      <c r="B109" s="53" t="s">
        <v>64</v>
      </c>
      <c r="C109" s="50">
        <f>VLOOKUP(B109,Индивидуальный!B:C,2,0)</f>
        <v>0</v>
      </c>
      <c r="E109" s="52">
        <f t="shared" si="4"/>
        <v>0</v>
      </c>
    </row>
    <row r="110" spans="1:5">
      <c r="A110" s="5">
        <f t="shared" si="3"/>
        <v>109</v>
      </c>
      <c r="B110" s="54" t="s">
        <v>275</v>
      </c>
      <c r="C110" s="50">
        <f>VLOOKUP(B110,Индивидуальный!B:C,2,0)</f>
        <v>0</v>
      </c>
      <c r="E110" s="52">
        <f t="shared" si="4"/>
        <v>0</v>
      </c>
    </row>
    <row r="111" spans="1:5">
      <c r="A111" s="5">
        <f t="shared" si="3"/>
        <v>110</v>
      </c>
      <c r="B111" s="53" t="s">
        <v>68</v>
      </c>
      <c r="C111" s="50">
        <f>VLOOKUP(B111,Индивидуальный!B:C,2,0)</f>
        <v>0</v>
      </c>
      <c r="E111" s="52">
        <f t="shared" si="4"/>
        <v>0</v>
      </c>
    </row>
    <row r="112" spans="1:5">
      <c r="A112" s="5">
        <f t="shared" si="3"/>
        <v>111</v>
      </c>
      <c r="B112" s="53" t="s">
        <v>172</v>
      </c>
      <c r="C112" s="50">
        <f>VLOOKUP(B112,Индивидуальный!B:C,2,0)</f>
        <v>0</v>
      </c>
      <c r="E112" s="52">
        <f t="shared" ref="E112:E143" si="5">SUM(C112:D112)</f>
        <v>0</v>
      </c>
    </row>
    <row r="113" spans="1:5">
      <c r="A113" s="5">
        <f t="shared" si="3"/>
        <v>112</v>
      </c>
      <c r="B113" s="54" t="s">
        <v>229</v>
      </c>
      <c r="C113" s="50">
        <f>VLOOKUP(B113,Индивидуальный!B:C,2,0)</f>
        <v>0</v>
      </c>
      <c r="E113" s="52">
        <f t="shared" si="5"/>
        <v>0</v>
      </c>
    </row>
    <row r="114" spans="1:5">
      <c r="A114" s="5">
        <f t="shared" si="3"/>
        <v>113</v>
      </c>
      <c r="B114" s="54" t="s">
        <v>81</v>
      </c>
      <c r="C114" s="50">
        <f>VLOOKUP(B114,Индивидуальный!B:C,2,0)</f>
        <v>0</v>
      </c>
      <c r="E114" s="52">
        <f t="shared" si="5"/>
        <v>0</v>
      </c>
    </row>
    <row r="115" spans="1:5">
      <c r="A115" s="5">
        <f t="shared" si="3"/>
        <v>114</v>
      </c>
      <c r="B115" s="54" t="s">
        <v>82</v>
      </c>
      <c r="C115" s="50">
        <f>VLOOKUP(B115,Индивидуальный!B:C,2,0)</f>
        <v>0</v>
      </c>
      <c r="E115" s="52">
        <f t="shared" si="5"/>
        <v>0</v>
      </c>
    </row>
    <row r="116" spans="1:5">
      <c r="A116" s="5">
        <f t="shared" si="3"/>
        <v>115</v>
      </c>
      <c r="B116" s="49" t="s">
        <v>227</v>
      </c>
      <c r="C116" s="50">
        <f>VLOOKUP(B116,Индивидуальный!B:C,2,0)</f>
        <v>0</v>
      </c>
      <c r="E116" s="52">
        <f t="shared" si="5"/>
        <v>0</v>
      </c>
    </row>
    <row r="117" spans="1:5">
      <c r="A117" s="5">
        <f t="shared" si="3"/>
        <v>116</v>
      </c>
      <c r="B117" s="53" t="s">
        <v>196</v>
      </c>
      <c r="C117" s="50">
        <f>VLOOKUP(B117,Индивидуальный!B:C,2,0)</f>
        <v>0</v>
      </c>
      <c r="E117" s="52">
        <f t="shared" si="5"/>
        <v>0</v>
      </c>
    </row>
    <row r="118" spans="1:5">
      <c r="A118" s="5">
        <f t="shared" si="3"/>
        <v>117</v>
      </c>
      <c r="B118" s="51" t="s">
        <v>255</v>
      </c>
      <c r="C118" s="50">
        <f>VLOOKUP(B118,Индивидуальный!B:C,2,0)</f>
        <v>0</v>
      </c>
      <c r="E118" s="52">
        <f t="shared" si="5"/>
        <v>0</v>
      </c>
    </row>
    <row r="119" spans="1:5">
      <c r="A119" s="5">
        <f t="shared" si="3"/>
        <v>118</v>
      </c>
      <c r="B119" s="53" t="s">
        <v>59</v>
      </c>
      <c r="C119" s="50">
        <f>VLOOKUP(B119,Индивидуальный!B:C,2,0)</f>
        <v>0</v>
      </c>
      <c r="E119" s="52">
        <f t="shared" si="5"/>
        <v>0</v>
      </c>
    </row>
    <row r="120" spans="1:5">
      <c r="A120" s="5">
        <f t="shared" si="3"/>
        <v>119</v>
      </c>
      <c r="B120" s="51" t="s">
        <v>254</v>
      </c>
      <c r="C120" s="50">
        <f>VLOOKUP(B120,Индивидуальный!B:C,2,0)</f>
        <v>0</v>
      </c>
      <c r="E120" s="52">
        <f t="shared" si="5"/>
        <v>0</v>
      </c>
    </row>
    <row r="121" spans="1:5">
      <c r="A121" s="5">
        <f t="shared" si="3"/>
        <v>120</v>
      </c>
      <c r="B121" s="56" t="s">
        <v>336</v>
      </c>
      <c r="C121" s="50">
        <f>VLOOKUP(B121,Индивидуальный!B:C,2,0)</f>
        <v>0</v>
      </c>
      <c r="E121" s="52">
        <f t="shared" si="5"/>
        <v>0</v>
      </c>
    </row>
    <row r="122" spans="1:5">
      <c r="A122" s="5">
        <f t="shared" si="3"/>
        <v>121</v>
      </c>
      <c r="B122" s="53" t="s">
        <v>197</v>
      </c>
      <c r="C122" s="50">
        <f>VLOOKUP(B122,Индивидуальный!B:C,2,0)</f>
        <v>0</v>
      </c>
      <c r="E122" s="52">
        <f t="shared" si="5"/>
        <v>0</v>
      </c>
    </row>
    <row r="123" spans="1:5">
      <c r="A123" s="5">
        <f t="shared" si="3"/>
        <v>122</v>
      </c>
      <c r="B123" s="54" t="s">
        <v>252</v>
      </c>
      <c r="C123" s="50">
        <f>VLOOKUP(B123,Индивидуальный!B:C,2,0)</f>
        <v>0</v>
      </c>
      <c r="E123" s="52">
        <f t="shared" si="5"/>
        <v>0</v>
      </c>
    </row>
    <row r="124" spans="1:5">
      <c r="A124" s="5">
        <f t="shared" si="3"/>
        <v>123</v>
      </c>
      <c r="B124" s="56" t="s">
        <v>326</v>
      </c>
      <c r="C124" s="50">
        <f>VLOOKUP(B124,Индивидуальный!B:C,2,0)</f>
        <v>0</v>
      </c>
      <c r="E124" s="52">
        <f t="shared" si="5"/>
        <v>0</v>
      </c>
    </row>
    <row r="125" spans="1:5">
      <c r="A125" s="5">
        <f t="shared" si="3"/>
        <v>124</v>
      </c>
      <c r="B125" s="53" t="s">
        <v>204</v>
      </c>
      <c r="C125" s="50">
        <f>VLOOKUP(B125,Индивидуальный!B:C,2,0)</f>
        <v>0</v>
      </c>
      <c r="E125" s="52">
        <f t="shared" si="5"/>
        <v>0</v>
      </c>
    </row>
    <row r="126" spans="1:5">
      <c r="A126" s="5">
        <f t="shared" si="3"/>
        <v>125</v>
      </c>
      <c r="B126" s="53" t="s">
        <v>135</v>
      </c>
      <c r="C126" s="50">
        <f>VLOOKUP(B126,Индивидуальный!B:C,2,0)</f>
        <v>0</v>
      </c>
      <c r="E126" s="52">
        <f t="shared" si="5"/>
        <v>0</v>
      </c>
    </row>
    <row r="127" spans="1:5">
      <c r="A127" s="5">
        <f t="shared" si="3"/>
        <v>126</v>
      </c>
      <c r="B127" s="53" t="s">
        <v>119</v>
      </c>
      <c r="C127" s="50">
        <f>VLOOKUP(B127,Индивидуальный!B:C,2,0)</f>
        <v>0</v>
      </c>
      <c r="E127" s="52">
        <f t="shared" si="5"/>
        <v>0</v>
      </c>
    </row>
    <row r="128" spans="1:5">
      <c r="A128" s="5">
        <f t="shared" si="3"/>
        <v>127</v>
      </c>
      <c r="B128" s="53" t="s">
        <v>131</v>
      </c>
      <c r="C128" s="50">
        <f>VLOOKUP(B128,Индивидуальный!B:C,2,0)</f>
        <v>0</v>
      </c>
      <c r="E128" s="52">
        <f t="shared" si="5"/>
        <v>0</v>
      </c>
    </row>
    <row r="129" spans="1:5">
      <c r="A129" s="5">
        <f t="shared" si="3"/>
        <v>128</v>
      </c>
      <c r="B129" s="53" t="s">
        <v>132</v>
      </c>
      <c r="C129" s="50">
        <f>VLOOKUP(B129,Индивидуальный!B:C,2,0)</f>
        <v>0</v>
      </c>
      <c r="E129" s="52">
        <f t="shared" si="5"/>
        <v>0</v>
      </c>
    </row>
    <row r="130" spans="1:5">
      <c r="A130" s="5">
        <f t="shared" si="3"/>
        <v>129</v>
      </c>
      <c r="B130" s="59" t="s">
        <v>96</v>
      </c>
      <c r="C130" s="50">
        <f>VLOOKUP(B130,Индивидуальный!B:C,2,0)</f>
        <v>0</v>
      </c>
      <c r="E130" s="52">
        <f t="shared" si="5"/>
        <v>0</v>
      </c>
    </row>
    <row r="131" spans="1:5">
      <c r="A131" s="5">
        <f t="shared" ref="A131:A194" si="6">A130+1</f>
        <v>130</v>
      </c>
      <c r="B131" s="59" t="s">
        <v>97</v>
      </c>
      <c r="C131" s="50">
        <f>VLOOKUP(B131,Индивидуальный!B:C,2,0)</f>
        <v>0</v>
      </c>
      <c r="E131" s="52">
        <f t="shared" si="5"/>
        <v>0</v>
      </c>
    </row>
    <row r="132" spans="1:5">
      <c r="A132" s="5">
        <f t="shared" si="6"/>
        <v>131</v>
      </c>
      <c r="B132" s="51" t="s">
        <v>272</v>
      </c>
      <c r="C132" s="50">
        <f>VLOOKUP(B132,Индивидуальный!B:C,2,0)</f>
        <v>0</v>
      </c>
      <c r="E132" s="52">
        <f t="shared" si="5"/>
        <v>0</v>
      </c>
    </row>
    <row r="133" spans="1:5">
      <c r="A133" s="5">
        <f t="shared" si="6"/>
        <v>132</v>
      </c>
      <c r="B133" s="53" t="s">
        <v>95</v>
      </c>
      <c r="C133" s="50">
        <f>VLOOKUP(B133,Индивидуальный!B:C,2,0)</f>
        <v>0</v>
      </c>
      <c r="E133" s="52">
        <f t="shared" si="5"/>
        <v>0</v>
      </c>
    </row>
    <row r="134" spans="1:5">
      <c r="A134" s="5">
        <f t="shared" si="6"/>
        <v>133</v>
      </c>
      <c r="B134" s="59" t="s">
        <v>98</v>
      </c>
      <c r="C134" s="50">
        <f>VLOOKUP(B134,Индивидуальный!B:C,2,0)</f>
        <v>0</v>
      </c>
      <c r="E134" s="52">
        <f t="shared" si="5"/>
        <v>0</v>
      </c>
    </row>
    <row r="135" spans="1:5">
      <c r="A135" s="5">
        <f t="shared" si="6"/>
        <v>134</v>
      </c>
      <c r="B135" s="54" t="s">
        <v>63</v>
      </c>
      <c r="C135" s="50">
        <f>VLOOKUP(B135,Индивидуальный!B:C,2,0)</f>
        <v>0</v>
      </c>
      <c r="E135" s="52">
        <f t="shared" si="5"/>
        <v>0</v>
      </c>
    </row>
    <row r="136" spans="1:5">
      <c r="A136" s="5">
        <f t="shared" si="6"/>
        <v>135</v>
      </c>
      <c r="B136" s="53" t="s">
        <v>137</v>
      </c>
      <c r="C136" s="50">
        <f>VLOOKUP(B136,Индивидуальный!B:C,2,0)</f>
        <v>0</v>
      </c>
      <c r="E136" s="52">
        <f t="shared" si="5"/>
        <v>0</v>
      </c>
    </row>
    <row r="137" spans="1:5">
      <c r="A137" s="5">
        <f t="shared" si="6"/>
        <v>136</v>
      </c>
      <c r="B137" s="53" t="s">
        <v>162</v>
      </c>
      <c r="C137" s="50">
        <f>VLOOKUP(B137,Индивидуальный!B:C,2,0)</f>
        <v>0</v>
      </c>
      <c r="E137" s="52">
        <f t="shared" si="5"/>
        <v>0</v>
      </c>
    </row>
    <row r="138" spans="1:5">
      <c r="A138" s="5">
        <f t="shared" si="6"/>
        <v>137</v>
      </c>
      <c r="B138" s="54" t="s">
        <v>234</v>
      </c>
      <c r="C138" s="50">
        <f>VLOOKUP(B138,Индивидуальный!B:C,2,0)</f>
        <v>0</v>
      </c>
      <c r="E138" s="52">
        <f t="shared" si="5"/>
        <v>0</v>
      </c>
    </row>
    <row r="139" spans="1:5">
      <c r="A139" s="5">
        <f t="shared" si="6"/>
        <v>138</v>
      </c>
      <c r="B139" s="53" t="s">
        <v>185</v>
      </c>
      <c r="C139" s="50">
        <f>VLOOKUP(B139,Индивидуальный!B:C,2,0)</f>
        <v>0</v>
      </c>
      <c r="E139" s="52">
        <f t="shared" si="5"/>
        <v>0</v>
      </c>
    </row>
    <row r="140" spans="1:5">
      <c r="A140" s="5">
        <f t="shared" si="6"/>
        <v>139</v>
      </c>
      <c r="B140" s="56" t="s">
        <v>342</v>
      </c>
      <c r="C140" s="50">
        <f>VLOOKUP(B140,Индивидуальный!B:C,2,0)</f>
        <v>0</v>
      </c>
      <c r="E140" s="52">
        <f t="shared" si="5"/>
        <v>0</v>
      </c>
    </row>
    <row r="141" spans="1:5">
      <c r="A141" s="5">
        <f t="shared" si="6"/>
        <v>140</v>
      </c>
      <c r="B141" s="51" t="s">
        <v>257</v>
      </c>
      <c r="C141" s="50">
        <f>VLOOKUP(B141,Индивидуальный!B:C,2,0)</f>
        <v>0</v>
      </c>
      <c r="E141" s="52">
        <f t="shared" si="5"/>
        <v>0</v>
      </c>
    </row>
    <row r="142" spans="1:5">
      <c r="A142" s="5">
        <f t="shared" si="6"/>
        <v>141</v>
      </c>
      <c r="B142" s="53" t="s">
        <v>138</v>
      </c>
      <c r="C142" s="50">
        <f>VLOOKUP(B142,Индивидуальный!B:C,2,0)</f>
        <v>0</v>
      </c>
      <c r="E142" s="52">
        <f t="shared" si="5"/>
        <v>0</v>
      </c>
    </row>
    <row r="143" spans="1:5">
      <c r="A143" s="5">
        <f t="shared" si="6"/>
        <v>142</v>
      </c>
      <c r="B143" s="53" t="s">
        <v>190</v>
      </c>
      <c r="C143" s="50">
        <f>VLOOKUP(B143,Индивидуальный!B:C,2,0)</f>
        <v>0</v>
      </c>
      <c r="E143" s="52">
        <f t="shared" si="5"/>
        <v>0</v>
      </c>
    </row>
    <row r="144" spans="1:5">
      <c r="A144" s="5">
        <f t="shared" si="6"/>
        <v>143</v>
      </c>
      <c r="B144" s="53" t="s">
        <v>108</v>
      </c>
      <c r="C144" s="50">
        <f>VLOOKUP(B144,Индивидуальный!B:C,2,0)</f>
        <v>0</v>
      </c>
      <c r="E144" s="52">
        <f t="shared" ref="E144:E175" si="7">SUM(C144:D144)</f>
        <v>0</v>
      </c>
    </row>
    <row r="145" spans="1:5">
      <c r="A145" s="5">
        <f t="shared" si="6"/>
        <v>144</v>
      </c>
      <c r="B145" s="53" t="s">
        <v>118</v>
      </c>
      <c r="C145" s="50">
        <f>VLOOKUP(B145,Индивидуальный!B:C,2,0)</f>
        <v>0</v>
      </c>
      <c r="E145" s="52">
        <f t="shared" si="7"/>
        <v>0</v>
      </c>
    </row>
    <row r="146" spans="1:5">
      <c r="A146" s="5">
        <f t="shared" si="6"/>
        <v>145</v>
      </c>
      <c r="B146" s="53" t="s">
        <v>105</v>
      </c>
      <c r="C146" s="50">
        <f>VLOOKUP(B146,Индивидуальный!B:C,2,0)</f>
        <v>0</v>
      </c>
      <c r="E146" s="52">
        <f t="shared" si="7"/>
        <v>0</v>
      </c>
    </row>
    <row r="147" spans="1:5">
      <c r="A147" s="5">
        <f t="shared" si="6"/>
        <v>146</v>
      </c>
      <c r="B147" s="53" t="s">
        <v>129</v>
      </c>
      <c r="C147" s="50">
        <f>VLOOKUP(B147,Индивидуальный!B:C,2,0)</f>
        <v>0</v>
      </c>
      <c r="E147" s="52">
        <f t="shared" si="7"/>
        <v>0</v>
      </c>
    </row>
    <row r="148" spans="1:5">
      <c r="A148" s="5">
        <f t="shared" si="6"/>
        <v>147</v>
      </c>
      <c r="B148" s="53" t="s">
        <v>201</v>
      </c>
      <c r="C148" s="50">
        <f>VLOOKUP(B148,Индивидуальный!B:C,2,0)</f>
        <v>0</v>
      </c>
      <c r="E148" s="52">
        <f t="shared" si="7"/>
        <v>0</v>
      </c>
    </row>
    <row r="149" spans="1:5">
      <c r="A149" s="5">
        <f t="shared" si="6"/>
        <v>148</v>
      </c>
      <c r="B149" s="53" t="s">
        <v>188</v>
      </c>
      <c r="C149" s="50">
        <f>VLOOKUP(B149,Индивидуальный!B:C,2,0)</f>
        <v>0</v>
      </c>
      <c r="E149" s="52">
        <f t="shared" si="7"/>
        <v>0</v>
      </c>
    </row>
    <row r="150" spans="1:5">
      <c r="A150" s="5">
        <f t="shared" si="6"/>
        <v>149</v>
      </c>
      <c r="B150" s="59" t="s">
        <v>178</v>
      </c>
      <c r="C150" s="50">
        <f>VLOOKUP(B150,Индивидуальный!B:C,2,0)</f>
        <v>0</v>
      </c>
      <c r="E150" s="52">
        <f t="shared" si="7"/>
        <v>0</v>
      </c>
    </row>
    <row r="151" spans="1:5">
      <c r="A151" s="5">
        <f t="shared" si="6"/>
        <v>150</v>
      </c>
      <c r="B151" s="53" t="s">
        <v>102</v>
      </c>
      <c r="C151" s="50">
        <f>VLOOKUP(B151,Индивидуальный!B:C,2,0)</f>
        <v>0</v>
      </c>
      <c r="E151" s="52">
        <f t="shared" si="7"/>
        <v>0</v>
      </c>
    </row>
    <row r="152" spans="1:5">
      <c r="A152" s="5">
        <f t="shared" si="6"/>
        <v>151</v>
      </c>
      <c r="B152" s="51" t="s">
        <v>367</v>
      </c>
      <c r="C152" s="50">
        <f>VLOOKUP(B152,Индивидуальный!B:C,2,0)</f>
        <v>0</v>
      </c>
      <c r="E152" s="52">
        <f t="shared" si="7"/>
        <v>0</v>
      </c>
    </row>
    <row r="153" spans="1:5">
      <c r="A153" s="5">
        <f t="shared" si="6"/>
        <v>152</v>
      </c>
      <c r="B153" s="56" t="s">
        <v>383</v>
      </c>
      <c r="C153" s="50">
        <f>VLOOKUP(B153,Индивидуальный!B:C,2,0)</f>
        <v>0</v>
      </c>
      <c r="E153" s="52">
        <f t="shared" si="7"/>
        <v>0</v>
      </c>
    </row>
    <row r="154" spans="1:5">
      <c r="A154" s="5">
        <f t="shared" si="6"/>
        <v>153</v>
      </c>
      <c r="B154" s="59" t="s">
        <v>151</v>
      </c>
      <c r="C154" s="50">
        <f>VLOOKUP(B154,Индивидуальный!B:C,2,0)</f>
        <v>0</v>
      </c>
      <c r="E154" s="52">
        <f t="shared" si="7"/>
        <v>0</v>
      </c>
    </row>
    <row r="155" spans="1:5">
      <c r="A155" s="5">
        <f t="shared" si="6"/>
        <v>154</v>
      </c>
      <c r="B155" s="53" t="s">
        <v>115</v>
      </c>
      <c r="C155" s="50">
        <f>VLOOKUP(B155,Индивидуальный!B:C,2,0)</f>
        <v>0</v>
      </c>
      <c r="E155" s="52">
        <f t="shared" si="7"/>
        <v>0</v>
      </c>
    </row>
    <row r="156" spans="1:5">
      <c r="A156" s="5">
        <f t="shared" si="6"/>
        <v>155</v>
      </c>
      <c r="B156" s="56" t="s">
        <v>377</v>
      </c>
      <c r="C156" s="50">
        <f>VLOOKUP(B156,Индивидуальный!B:C,2,0)</f>
        <v>0</v>
      </c>
      <c r="E156" s="52">
        <f t="shared" si="7"/>
        <v>0</v>
      </c>
    </row>
    <row r="157" spans="1:5">
      <c r="A157" s="5">
        <f t="shared" si="6"/>
        <v>156</v>
      </c>
      <c r="B157" s="53" t="s">
        <v>121</v>
      </c>
      <c r="C157" s="50">
        <f>VLOOKUP(B157,Индивидуальный!B:C,2,0)</f>
        <v>0</v>
      </c>
      <c r="E157" s="52">
        <f t="shared" si="7"/>
        <v>0</v>
      </c>
    </row>
    <row r="158" spans="1:5">
      <c r="A158" s="5">
        <f t="shared" si="6"/>
        <v>157</v>
      </c>
      <c r="B158" s="56" t="s">
        <v>226</v>
      </c>
      <c r="C158" s="50">
        <f>VLOOKUP(B158,Индивидуальный!B:C,2,0)</f>
        <v>0</v>
      </c>
      <c r="E158" s="52">
        <f t="shared" si="7"/>
        <v>0</v>
      </c>
    </row>
    <row r="159" spans="1:5">
      <c r="A159" s="5">
        <f t="shared" si="6"/>
        <v>158</v>
      </c>
      <c r="B159" s="59" t="s">
        <v>33</v>
      </c>
      <c r="C159" s="50">
        <f>VLOOKUP(B159,Индивидуальный!B:C,2,0)</f>
        <v>0</v>
      </c>
      <c r="E159" s="52">
        <f t="shared" si="7"/>
        <v>0</v>
      </c>
    </row>
    <row r="160" spans="1:5">
      <c r="A160" s="5">
        <f t="shared" si="6"/>
        <v>159</v>
      </c>
      <c r="B160" s="53" t="s">
        <v>150</v>
      </c>
      <c r="C160" s="50">
        <f>VLOOKUP(B160,Индивидуальный!B:C,2,0)</f>
        <v>0</v>
      </c>
      <c r="E160" s="52">
        <f t="shared" si="7"/>
        <v>0</v>
      </c>
    </row>
    <row r="161" spans="1:5">
      <c r="A161" s="5">
        <f t="shared" si="6"/>
        <v>160</v>
      </c>
      <c r="B161" s="56" t="s">
        <v>354</v>
      </c>
      <c r="C161" s="50">
        <f>VLOOKUP(B161,Индивидуальный!B:C,2,0)</f>
        <v>0</v>
      </c>
      <c r="E161" s="52">
        <f t="shared" si="7"/>
        <v>0</v>
      </c>
    </row>
    <row r="162" spans="1:5">
      <c r="A162" s="5">
        <f t="shared" si="6"/>
        <v>161</v>
      </c>
      <c r="B162" s="53" t="s">
        <v>140</v>
      </c>
      <c r="C162" s="50">
        <f>VLOOKUP(B162,Индивидуальный!B:C,2,0)</f>
        <v>0</v>
      </c>
      <c r="E162" s="52">
        <f t="shared" si="7"/>
        <v>0</v>
      </c>
    </row>
    <row r="163" spans="1:5">
      <c r="A163" s="5">
        <f t="shared" si="6"/>
        <v>162</v>
      </c>
      <c r="B163" s="53" t="s">
        <v>203</v>
      </c>
      <c r="C163" s="50">
        <f>VLOOKUP(B163,Индивидуальный!B:C,2,0)</f>
        <v>0</v>
      </c>
      <c r="E163" s="52">
        <f t="shared" si="7"/>
        <v>0</v>
      </c>
    </row>
    <row r="164" spans="1:5">
      <c r="A164" s="5">
        <f t="shared" si="6"/>
        <v>163</v>
      </c>
      <c r="B164" s="56" t="s">
        <v>350</v>
      </c>
      <c r="C164" s="50">
        <f>VLOOKUP(B164,Индивидуальный!B:C,2,0)</f>
        <v>0</v>
      </c>
      <c r="E164" s="52">
        <f t="shared" si="7"/>
        <v>0</v>
      </c>
    </row>
    <row r="165" spans="1:5">
      <c r="A165" s="5">
        <f t="shared" si="6"/>
        <v>164</v>
      </c>
      <c r="B165" s="53" t="s">
        <v>116</v>
      </c>
      <c r="C165" s="50">
        <f>VLOOKUP(B165,Индивидуальный!B:C,2,0)</f>
        <v>0</v>
      </c>
      <c r="E165" s="52">
        <f t="shared" si="7"/>
        <v>0</v>
      </c>
    </row>
    <row r="166" spans="1:5">
      <c r="A166" s="5">
        <f t="shared" si="6"/>
        <v>165</v>
      </c>
      <c r="B166" s="56" t="s">
        <v>371</v>
      </c>
      <c r="C166" s="50">
        <f>VLOOKUP(B166,Индивидуальный!B:C,2,0)</f>
        <v>0</v>
      </c>
      <c r="E166" s="52">
        <f t="shared" si="7"/>
        <v>0</v>
      </c>
    </row>
    <row r="167" spans="1:5">
      <c r="A167" s="5">
        <f t="shared" si="6"/>
        <v>166</v>
      </c>
      <c r="B167" s="51" t="s">
        <v>258</v>
      </c>
      <c r="C167" s="50">
        <f>VLOOKUP(B167,Индивидуальный!B:C,2,0)</f>
        <v>0</v>
      </c>
      <c r="E167" s="52">
        <f t="shared" si="7"/>
        <v>0</v>
      </c>
    </row>
    <row r="168" spans="1:5">
      <c r="A168" s="5">
        <f t="shared" si="6"/>
        <v>167</v>
      </c>
      <c r="B168" s="56" t="s">
        <v>322</v>
      </c>
      <c r="C168" s="50">
        <f>VLOOKUP(B168,Индивидуальный!B:C,2,0)</f>
        <v>0</v>
      </c>
      <c r="E168" s="52">
        <f t="shared" si="7"/>
        <v>0</v>
      </c>
    </row>
    <row r="169" spans="1:5">
      <c r="A169" s="5">
        <f t="shared" si="6"/>
        <v>168</v>
      </c>
      <c r="B169" s="56" t="s">
        <v>343</v>
      </c>
      <c r="C169" s="50">
        <f>VLOOKUP(B169,Индивидуальный!B:C,2,0)</f>
        <v>0</v>
      </c>
      <c r="E169" s="52">
        <f t="shared" si="7"/>
        <v>0</v>
      </c>
    </row>
    <row r="170" spans="1:5">
      <c r="A170" s="5">
        <f t="shared" si="6"/>
        <v>169</v>
      </c>
      <c r="B170" t="s">
        <v>484</v>
      </c>
      <c r="C170" s="50">
        <f>VLOOKUP(B170,Индивидуальный!B:C,2,0)</f>
        <v>0</v>
      </c>
      <c r="E170" s="52">
        <f t="shared" si="7"/>
        <v>0</v>
      </c>
    </row>
    <row r="171" spans="1:5">
      <c r="A171" s="5">
        <f t="shared" si="6"/>
        <v>170</v>
      </c>
      <c r="B171" s="51" t="s">
        <v>269</v>
      </c>
      <c r="C171" s="50">
        <f>VLOOKUP(B171,Индивидуальный!B:C,2,0)</f>
        <v>0</v>
      </c>
      <c r="E171" s="52">
        <f t="shared" si="7"/>
        <v>0</v>
      </c>
    </row>
    <row r="172" spans="1:5">
      <c r="A172" s="5">
        <f t="shared" si="6"/>
        <v>171</v>
      </c>
      <c r="B172" s="53" t="s">
        <v>177</v>
      </c>
      <c r="C172" s="50">
        <f>VLOOKUP(B172,Индивидуальный!B:C,2,0)</f>
        <v>0</v>
      </c>
      <c r="E172" s="52">
        <f t="shared" si="7"/>
        <v>0</v>
      </c>
    </row>
    <row r="173" spans="1:5">
      <c r="A173" s="5">
        <f t="shared" si="6"/>
        <v>172</v>
      </c>
      <c r="B173" s="53" t="s">
        <v>192</v>
      </c>
      <c r="C173" s="50">
        <f>VLOOKUP(B173,Индивидуальный!B:C,2,0)</f>
        <v>0</v>
      </c>
      <c r="E173" s="52">
        <f t="shared" si="7"/>
        <v>0</v>
      </c>
    </row>
    <row r="174" spans="1:5">
      <c r="A174" s="5">
        <f t="shared" si="6"/>
        <v>173</v>
      </c>
      <c r="B174" s="56" t="s">
        <v>381</v>
      </c>
      <c r="C174" s="50">
        <f>VLOOKUP(B174,Индивидуальный!B:C,2,0)</f>
        <v>0</v>
      </c>
      <c r="E174" s="52">
        <f t="shared" si="7"/>
        <v>0</v>
      </c>
    </row>
    <row r="175" spans="1:5">
      <c r="A175" s="5">
        <f t="shared" si="6"/>
        <v>174</v>
      </c>
      <c r="B175" s="51" t="s">
        <v>366</v>
      </c>
      <c r="C175" s="50">
        <f>VLOOKUP(B175,Индивидуальный!B:C,2,0)</f>
        <v>0</v>
      </c>
      <c r="E175" s="52">
        <f t="shared" si="7"/>
        <v>0</v>
      </c>
    </row>
    <row r="176" spans="1:5">
      <c r="A176" s="5">
        <f t="shared" si="6"/>
        <v>175</v>
      </c>
      <c r="B176" s="53" t="s">
        <v>165</v>
      </c>
      <c r="C176" s="50">
        <f>VLOOKUP(B176,Индивидуальный!B:C,2,0)</f>
        <v>0</v>
      </c>
      <c r="E176" s="52">
        <f t="shared" ref="E176:E203" si="8">SUM(C176:D176)</f>
        <v>0</v>
      </c>
    </row>
    <row r="177" spans="1:5">
      <c r="A177" s="5">
        <f t="shared" si="6"/>
        <v>176</v>
      </c>
      <c r="B177" s="56" t="s">
        <v>313</v>
      </c>
      <c r="C177" s="50">
        <f>VLOOKUP(B177,Индивидуальный!B:C,2,0)</f>
        <v>0</v>
      </c>
      <c r="E177" s="52">
        <f t="shared" si="8"/>
        <v>0</v>
      </c>
    </row>
    <row r="178" spans="1:5">
      <c r="A178" s="5">
        <f t="shared" si="6"/>
        <v>177</v>
      </c>
      <c r="B178" s="56" t="s">
        <v>316</v>
      </c>
      <c r="C178" s="50">
        <f>VLOOKUP(B178,Индивидуальный!B:C,2,0)</f>
        <v>0</v>
      </c>
      <c r="E178" s="52">
        <f t="shared" si="8"/>
        <v>0</v>
      </c>
    </row>
    <row r="179" spans="1:5">
      <c r="A179" s="5">
        <f t="shared" si="6"/>
        <v>178</v>
      </c>
      <c r="B179" s="54" t="s">
        <v>235</v>
      </c>
      <c r="C179" s="50">
        <f>VLOOKUP(B179,Индивидуальный!B:C,2,0)</f>
        <v>0</v>
      </c>
      <c r="E179" s="52">
        <f t="shared" si="8"/>
        <v>0</v>
      </c>
    </row>
    <row r="180" spans="1:5">
      <c r="A180" s="5">
        <f t="shared" si="6"/>
        <v>179</v>
      </c>
      <c r="B180" s="56" t="s">
        <v>358</v>
      </c>
      <c r="C180" s="50">
        <f>VLOOKUP(B180,Индивидуальный!B:C,2,0)</f>
        <v>0</v>
      </c>
      <c r="E180" s="52">
        <f t="shared" si="8"/>
        <v>0</v>
      </c>
    </row>
    <row r="181" spans="1:5">
      <c r="A181" s="5">
        <f t="shared" si="6"/>
        <v>180</v>
      </c>
      <c r="B181" s="56" t="s">
        <v>359</v>
      </c>
      <c r="C181" s="50">
        <f>VLOOKUP(B181,Индивидуальный!B:C,2,0)</f>
        <v>0</v>
      </c>
      <c r="E181" s="52">
        <f t="shared" si="8"/>
        <v>0</v>
      </c>
    </row>
    <row r="182" spans="1:5">
      <c r="A182" s="5">
        <f t="shared" si="6"/>
        <v>181</v>
      </c>
      <c r="B182" s="53" t="s">
        <v>193</v>
      </c>
      <c r="C182" s="50">
        <f>VLOOKUP(B182,Индивидуальный!B:C,2,0)</f>
        <v>0</v>
      </c>
      <c r="E182" s="52">
        <f t="shared" si="8"/>
        <v>0</v>
      </c>
    </row>
    <row r="183" spans="1:5">
      <c r="A183" s="5">
        <f t="shared" si="6"/>
        <v>182</v>
      </c>
      <c r="B183" s="51" t="s">
        <v>407</v>
      </c>
      <c r="C183" s="50">
        <f>VLOOKUP(B183,Индивидуальный!B:C,2,0)</f>
        <v>0</v>
      </c>
      <c r="E183" s="52">
        <f t="shared" si="8"/>
        <v>0</v>
      </c>
    </row>
    <row r="184" spans="1:5">
      <c r="A184" s="5">
        <f t="shared" si="6"/>
        <v>183</v>
      </c>
      <c r="B184" s="56" t="s">
        <v>340</v>
      </c>
      <c r="C184" s="50">
        <f>VLOOKUP(B184,Индивидуальный!B:C,2,0)</f>
        <v>0</v>
      </c>
      <c r="E184" s="52">
        <f t="shared" si="8"/>
        <v>0</v>
      </c>
    </row>
    <row r="185" spans="1:5">
      <c r="A185" s="5">
        <f t="shared" si="6"/>
        <v>184</v>
      </c>
      <c r="B185" s="56" t="s">
        <v>360</v>
      </c>
      <c r="C185" s="50">
        <f>VLOOKUP(B185,Индивидуальный!B:C,2,0)</f>
        <v>0</v>
      </c>
      <c r="E185" s="52">
        <f t="shared" si="8"/>
        <v>0</v>
      </c>
    </row>
    <row r="186" spans="1:5">
      <c r="A186" s="5">
        <f t="shared" si="6"/>
        <v>185</v>
      </c>
      <c r="B186" s="56" t="s">
        <v>225</v>
      </c>
      <c r="C186" s="50">
        <f>VLOOKUP(B186,Индивидуальный!B:C,2,0)</f>
        <v>0</v>
      </c>
      <c r="E186" s="52">
        <f t="shared" si="8"/>
        <v>0</v>
      </c>
    </row>
    <row r="187" spans="1:5">
      <c r="A187" s="5">
        <f t="shared" si="6"/>
        <v>186</v>
      </c>
      <c r="B187" s="53" t="s">
        <v>126</v>
      </c>
      <c r="C187" s="50">
        <f>VLOOKUP(B187,Индивидуальный!B:C,2,0)</f>
        <v>0</v>
      </c>
      <c r="E187" s="52">
        <f t="shared" si="8"/>
        <v>0</v>
      </c>
    </row>
    <row r="188" spans="1:5">
      <c r="A188" s="5">
        <f t="shared" si="6"/>
        <v>187</v>
      </c>
      <c r="B188" s="53" t="s">
        <v>83</v>
      </c>
      <c r="C188" s="50">
        <f>VLOOKUP(B188,Индивидуальный!B:C,2,0)</f>
        <v>0</v>
      </c>
      <c r="E188" s="52">
        <f t="shared" si="8"/>
        <v>0</v>
      </c>
    </row>
    <row r="189" spans="1:5">
      <c r="A189" s="5">
        <f t="shared" si="6"/>
        <v>188</v>
      </c>
      <c r="B189" s="53" t="s">
        <v>117</v>
      </c>
      <c r="C189" s="50">
        <f>VLOOKUP(B189,Индивидуальный!B:C,2,0)</f>
        <v>0</v>
      </c>
      <c r="E189" s="52">
        <f t="shared" si="8"/>
        <v>0</v>
      </c>
    </row>
    <row r="190" spans="1:5">
      <c r="A190" s="5">
        <f t="shared" si="6"/>
        <v>189</v>
      </c>
      <c r="B190" s="56" t="s">
        <v>340</v>
      </c>
      <c r="C190" s="50">
        <f>VLOOKUP(B190,Индивидуальный!B:C,2,0)</f>
        <v>0</v>
      </c>
      <c r="E190" s="52">
        <f t="shared" si="8"/>
        <v>0</v>
      </c>
    </row>
    <row r="191" spans="1:5">
      <c r="A191" s="5">
        <f t="shared" si="6"/>
        <v>190</v>
      </c>
      <c r="B191" s="54" t="s">
        <v>232</v>
      </c>
      <c r="C191" s="50">
        <f>VLOOKUP(B191,Индивидуальный!B:C,2,0)</f>
        <v>0</v>
      </c>
      <c r="E191" s="52">
        <f t="shared" si="8"/>
        <v>0</v>
      </c>
    </row>
    <row r="192" spans="1:5">
      <c r="A192" s="5">
        <f t="shared" si="6"/>
        <v>191</v>
      </c>
      <c r="B192" s="53" t="s">
        <v>174</v>
      </c>
      <c r="C192" s="50">
        <f>VLOOKUP(B192,Индивидуальный!B:C,2,0)</f>
        <v>0</v>
      </c>
      <c r="E192" s="52">
        <f t="shared" si="8"/>
        <v>0</v>
      </c>
    </row>
    <row r="193" spans="1:5">
      <c r="A193" s="5">
        <f t="shared" si="6"/>
        <v>192</v>
      </c>
      <c r="B193" s="56" t="s">
        <v>362</v>
      </c>
      <c r="C193" s="50">
        <f>VLOOKUP(B193,Индивидуальный!B:C,2,0)</f>
        <v>0</v>
      </c>
      <c r="E193" s="52">
        <f t="shared" si="8"/>
        <v>0</v>
      </c>
    </row>
    <row r="194" spans="1:5">
      <c r="A194" s="5">
        <f t="shared" si="6"/>
        <v>193</v>
      </c>
      <c r="B194" s="56" t="s">
        <v>273</v>
      </c>
      <c r="C194" s="50">
        <f>VLOOKUP(B194,Индивидуальный!B:C,2,0)</f>
        <v>0</v>
      </c>
      <c r="E194" s="52">
        <f t="shared" si="8"/>
        <v>0</v>
      </c>
    </row>
    <row r="195" spans="1:5">
      <c r="A195" s="5">
        <f t="shared" ref="A195:A203" si="9">A194+1</f>
        <v>194</v>
      </c>
      <c r="B195" s="51" t="s">
        <v>364</v>
      </c>
      <c r="C195" s="50">
        <f>VLOOKUP(B195,Индивидуальный!B:C,2,0)</f>
        <v>0</v>
      </c>
      <c r="E195" s="52">
        <f t="shared" si="8"/>
        <v>0</v>
      </c>
    </row>
    <row r="196" spans="1:5">
      <c r="A196" s="5">
        <f t="shared" si="9"/>
        <v>195</v>
      </c>
      <c r="B196" s="53" t="s">
        <v>153</v>
      </c>
      <c r="C196" s="50">
        <f>VLOOKUP(B196,Индивидуальный!B:C,2,0)</f>
        <v>0</v>
      </c>
      <c r="E196" s="52">
        <f t="shared" si="8"/>
        <v>0</v>
      </c>
    </row>
    <row r="197" spans="1:5">
      <c r="A197" s="5">
        <f t="shared" si="9"/>
        <v>196</v>
      </c>
      <c r="B197" s="53" t="s">
        <v>180</v>
      </c>
      <c r="C197" s="50">
        <f>VLOOKUP(B197,Индивидуальный!B:C,2,0)</f>
        <v>0</v>
      </c>
      <c r="E197" s="52">
        <f t="shared" si="8"/>
        <v>0</v>
      </c>
    </row>
    <row r="198" spans="1:5">
      <c r="A198" s="5">
        <f t="shared" si="9"/>
        <v>197</v>
      </c>
      <c r="B198" s="53" t="s">
        <v>130</v>
      </c>
      <c r="C198" s="50">
        <f>VLOOKUP(B198,Индивидуальный!B:C,2,0)</f>
        <v>0</v>
      </c>
      <c r="E198" s="52">
        <f t="shared" si="8"/>
        <v>0</v>
      </c>
    </row>
    <row r="199" spans="1:5">
      <c r="A199" s="5">
        <f t="shared" si="9"/>
        <v>198</v>
      </c>
      <c r="B199" s="56" t="s">
        <v>389</v>
      </c>
      <c r="C199" s="50">
        <f>VLOOKUP(B199,Индивидуальный!B:C,2,0)</f>
        <v>0</v>
      </c>
      <c r="E199" s="52">
        <f t="shared" si="8"/>
        <v>0</v>
      </c>
    </row>
    <row r="200" spans="1:5">
      <c r="A200" s="5">
        <f t="shared" si="9"/>
        <v>199</v>
      </c>
      <c r="B200" s="51" t="s">
        <v>290</v>
      </c>
      <c r="C200" s="50">
        <f>VLOOKUP(B200,Индивидуальный!B:C,2,0)</f>
        <v>0</v>
      </c>
      <c r="E200" s="52">
        <f t="shared" si="8"/>
        <v>0</v>
      </c>
    </row>
    <row r="201" spans="1:5">
      <c r="A201" s="5">
        <f t="shared" si="9"/>
        <v>200</v>
      </c>
      <c r="B201" s="56" t="s">
        <v>344</v>
      </c>
      <c r="C201" s="50">
        <f>VLOOKUP(B201,Индивидуальный!B:C,2,0)</f>
        <v>0</v>
      </c>
      <c r="E201" s="52">
        <f t="shared" si="8"/>
        <v>0</v>
      </c>
    </row>
    <row r="202" spans="1:5">
      <c r="A202" s="5">
        <f t="shared" si="9"/>
        <v>201</v>
      </c>
      <c r="B202" s="56" t="s">
        <v>361</v>
      </c>
      <c r="C202" s="50">
        <f>VLOOKUP(B202,Индивидуальный!B:C,2,0)</f>
        <v>0</v>
      </c>
      <c r="E202" s="52">
        <f t="shared" si="8"/>
        <v>0</v>
      </c>
    </row>
    <row r="203" spans="1:5">
      <c r="A203" s="5">
        <f t="shared" si="9"/>
        <v>202</v>
      </c>
      <c r="B203" s="51" t="s">
        <v>289</v>
      </c>
      <c r="C203" s="50">
        <f>VLOOKUP(B203,Индивидуальный!B:C,2,0)</f>
        <v>0</v>
      </c>
      <c r="E203" s="52">
        <f t="shared" si="8"/>
        <v>0</v>
      </c>
    </row>
    <row r="204" spans="1:5">
      <c r="B204" s="51"/>
      <c r="C204" s="50"/>
      <c r="E204" s="52"/>
    </row>
    <row r="205" spans="1:5">
      <c r="B205" s="51"/>
      <c r="C205" s="50"/>
      <c r="E205" s="52"/>
    </row>
    <row r="206" spans="1:5">
      <c r="B206" s="51"/>
      <c r="C206" s="50"/>
      <c r="E206" s="52"/>
    </row>
    <row r="207" spans="1:5">
      <c r="B207" s="51"/>
      <c r="C207" s="50"/>
      <c r="E207" s="52"/>
    </row>
    <row r="208" spans="1:5">
      <c r="B208" s="51"/>
      <c r="C208" s="50"/>
      <c r="E208" s="52"/>
    </row>
    <row r="209" spans="2:5">
      <c r="B209" s="51"/>
      <c r="C209" s="50"/>
      <c r="E209" s="52"/>
    </row>
    <row r="210" spans="2:5">
      <c r="B210" s="60"/>
      <c r="C210" s="50"/>
      <c r="E210" s="52"/>
    </row>
    <row r="211" spans="2:5">
      <c r="B211" s="51"/>
      <c r="C211" s="50"/>
      <c r="E211" s="52"/>
    </row>
    <row r="212" spans="2:5">
      <c r="B212" s="51"/>
    </row>
  </sheetData>
  <sortState ref="B2:E212">
    <sortCondition descending="1" ref="C2:C212"/>
  </sortState>
  <conditionalFormatting sqref="B157:B160">
    <cfRule type="expression" dxfId="818" priority="346">
      <formula>D157=1</formula>
    </cfRule>
    <cfRule type="expression" dxfId="817" priority="347">
      <formula>D157=2</formula>
    </cfRule>
    <cfRule type="expression" dxfId="816" priority="348">
      <formula>D157=3</formula>
    </cfRule>
  </conditionalFormatting>
  <conditionalFormatting sqref="B161">
    <cfRule type="expression" dxfId="815" priority="343">
      <formula>D161=1</formula>
    </cfRule>
    <cfRule type="expression" dxfId="814" priority="344">
      <formula>D161=2</formula>
    </cfRule>
    <cfRule type="expression" dxfId="813" priority="345">
      <formula>D161=3</formula>
    </cfRule>
  </conditionalFormatting>
  <conditionalFormatting sqref="B162:B167">
    <cfRule type="expression" dxfId="812" priority="340">
      <formula>D162=1</formula>
    </cfRule>
    <cfRule type="expression" dxfId="811" priority="341">
      <formula>D162=2</formula>
    </cfRule>
    <cfRule type="expression" dxfId="810" priority="342">
      <formula>D162=3</formula>
    </cfRule>
  </conditionalFormatting>
  <conditionalFormatting sqref="B168">
    <cfRule type="expression" dxfId="809" priority="337">
      <formula>D168=1</formula>
    </cfRule>
    <cfRule type="expression" dxfId="808" priority="338">
      <formula>D168=2</formula>
    </cfRule>
    <cfRule type="expression" dxfId="807" priority="339">
      <formula>D168=3</formula>
    </cfRule>
  </conditionalFormatting>
  <conditionalFormatting sqref="B169">
    <cfRule type="expression" dxfId="806" priority="334">
      <formula>D169=1</formula>
    </cfRule>
    <cfRule type="expression" dxfId="805" priority="335">
      <formula>D169=2</formula>
    </cfRule>
    <cfRule type="expression" dxfId="804" priority="336">
      <formula>D169=3</formula>
    </cfRule>
  </conditionalFormatting>
  <conditionalFormatting sqref="B170">
    <cfRule type="expression" dxfId="803" priority="331">
      <formula>D170=1</formula>
    </cfRule>
    <cfRule type="expression" dxfId="802" priority="332">
      <formula>D170=2</formula>
    </cfRule>
    <cfRule type="expression" dxfId="801" priority="333">
      <formula>D170=3</formula>
    </cfRule>
  </conditionalFormatting>
  <conditionalFormatting sqref="B173">
    <cfRule type="expression" dxfId="800" priority="310">
      <formula>#REF!=1</formula>
    </cfRule>
    <cfRule type="expression" dxfId="799" priority="311">
      <formula>#REF!=2</formula>
    </cfRule>
    <cfRule type="expression" dxfId="798" priority="312">
      <formula>#REF!=3</formula>
    </cfRule>
  </conditionalFormatting>
  <conditionalFormatting sqref="B157:B160">
    <cfRule type="expression" dxfId="797" priority="238">
      <formula>D157=1</formula>
    </cfRule>
    <cfRule type="expression" dxfId="796" priority="239">
      <formula>D157=2</formula>
    </cfRule>
    <cfRule type="expression" dxfId="795" priority="240">
      <formula>D157=3</formula>
    </cfRule>
  </conditionalFormatting>
  <conditionalFormatting sqref="B161">
    <cfRule type="expression" dxfId="794" priority="235">
      <formula>D161=1</formula>
    </cfRule>
    <cfRule type="expression" dxfId="793" priority="236">
      <formula>D161=2</formula>
    </cfRule>
    <cfRule type="expression" dxfId="792" priority="237">
      <formula>D161=3</formula>
    </cfRule>
  </conditionalFormatting>
  <conditionalFormatting sqref="B162:B167">
    <cfRule type="expression" dxfId="791" priority="232">
      <formula>D162=1</formula>
    </cfRule>
    <cfRule type="expression" dxfId="790" priority="233">
      <formula>D162=2</formula>
    </cfRule>
    <cfRule type="expression" dxfId="789" priority="234">
      <formula>D162=3</formula>
    </cfRule>
  </conditionalFormatting>
  <conditionalFormatting sqref="B168">
    <cfRule type="expression" dxfId="788" priority="229">
      <formula>D168=1</formula>
    </cfRule>
    <cfRule type="expression" dxfId="787" priority="230">
      <formula>D168=2</formula>
    </cfRule>
    <cfRule type="expression" dxfId="786" priority="231">
      <formula>D168=3</formula>
    </cfRule>
  </conditionalFormatting>
  <conditionalFormatting sqref="B169">
    <cfRule type="expression" dxfId="785" priority="226">
      <formula>D169=1</formula>
    </cfRule>
    <cfRule type="expression" dxfId="784" priority="227">
      <formula>D169=2</formula>
    </cfRule>
    <cfRule type="expression" dxfId="783" priority="228">
      <formula>D169=3</formula>
    </cfRule>
  </conditionalFormatting>
  <conditionalFormatting sqref="B170">
    <cfRule type="expression" dxfId="782" priority="223">
      <formula>D170=1</formula>
    </cfRule>
    <cfRule type="expression" dxfId="781" priority="224">
      <formula>D170=2</formula>
    </cfRule>
    <cfRule type="expression" dxfId="780" priority="225">
      <formula>D170=3</formula>
    </cfRule>
  </conditionalFormatting>
  <conditionalFormatting sqref="B171 B110:B132 B152:B154 B174:B175">
    <cfRule type="expression" dxfId="779" priority="421">
      <formula>#REF!=1</formula>
    </cfRule>
    <cfRule type="expression" dxfId="778" priority="422">
      <formula>#REF!=2</formula>
    </cfRule>
    <cfRule type="expression" dxfId="777" priority="423">
      <formula>#REF!=3</formula>
    </cfRule>
  </conditionalFormatting>
  <conditionalFormatting sqref="B175:B177 B189:B191">
    <cfRule type="expression" dxfId="776" priority="424">
      <formula>#REF!=1</formula>
    </cfRule>
    <cfRule type="expression" dxfId="775" priority="425">
      <formula>#REF!=2</formula>
    </cfRule>
    <cfRule type="expression" dxfId="774" priority="426">
      <formula>#REF!=3</formula>
    </cfRule>
  </conditionalFormatting>
  <conditionalFormatting sqref="B192:B198">
    <cfRule type="expression" dxfId="773" priority="433">
      <formula>#REF!=1</formula>
    </cfRule>
    <cfRule type="expression" dxfId="772" priority="434">
      <formula>#REF!=2</formula>
    </cfRule>
    <cfRule type="expression" dxfId="771" priority="435">
      <formula>#REF!=3</formula>
    </cfRule>
  </conditionalFormatting>
  <conditionalFormatting sqref="B189:B190">
    <cfRule type="expression" dxfId="770" priority="439">
      <formula>#REF!=1</formula>
    </cfRule>
    <cfRule type="expression" dxfId="769" priority="440">
      <formula>#REF!=2</formula>
    </cfRule>
    <cfRule type="expression" dxfId="768" priority="441">
      <formula>#REF!=3</formula>
    </cfRule>
  </conditionalFormatting>
  <conditionalFormatting sqref="B174">
    <cfRule type="expression" dxfId="767" priority="514">
      <formula>#REF!=1</formula>
    </cfRule>
    <cfRule type="expression" dxfId="766" priority="515">
      <formula>#REF!=2</formula>
    </cfRule>
    <cfRule type="expression" dxfId="765" priority="516">
      <formula>#REF!=3</formula>
    </cfRule>
  </conditionalFormatting>
  <conditionalFormatting sqref="B173">
    <cfRule type="expression" dxfId="764" priority="589">
      <formula>#REF!=1</formula>
    </cfRule>
    <cfRule type="expression" dxfId="763" priority="590">
      <formula>#REF!=2</formula>
    </cfRule>
    <cfRule type="expression" dxfId="762" priority="591">
      <formula>#REF!=3</formula>
    </cfRule>
  </conditionalFormatting>
  <conditionalFormatting sqref="B206">
    <cfRule type="expression" dxfId="761" priority="199">
      <formula>J206=1</formula>
    </cfRule>
    <cfRule type="expression" dxfId="760" priority="200">
      <formula>J206=2</formula>
    </cfRule>
    <cfRule type="expression" dxfId="759" priority="201">
      <formula>J206=3</formula>
    </cfRule>
  </conditionalFormatting>
  <conditionalFormatting sqref="B207">
    <cfRule type="expression" dxfId="758" priority="196">
      <formula>J207=1</formula>
    </cfRule>
    <cfRule type="expression" dxfId="757" priority="197">
      <formula>J207=2</formula>
    </cfRule>
    <cfRule type="expression" dxfId="756" priority="198">
      <formula>J207=3</formula>
    </cfRule>
  </conditionalFormatting>
  <conditionalFormatting sqref="B208">
    <cfRule type="expression" dxfId="755" priority="193">
      <formula>J208=1</formula>
    </cfRule>
    <cfRule type="expression" dxfId="754" priority="194">
      <formula>J208=2</formula>
    </cfRule>
    <cfRule type="expression" dxfId="753" priority="195">
      <formula>J208=3</formula>
    </cfRule>
  </conditionalFormatting>
  <conditionalFormatting sqref="B209:B211">
    <cfRule type="expression" dxfId="752" priority="190">
      <formula>J209=1</formula>
    </cfRule>
    <cfRule type="expression" dxfId="751" priority="191">
      <formula>J209=2</formula>
    </cfRule>
    <cfRule type="expression" dxfId="750" priority="192">
      <formula>J209=3</formula>
    </cfRule>
  </conditionalFormatting>
  <conditionalFormatting sqref="B135 B110 B94">
    <cfRule type="expression" dxfId="749" priority="187">
      <formula>L94=1</formula>
    </cfRule>
    <cfRule type="expression" dxfId="748" priority="188">
      <formula>L94=2</formula>
    </cfRule>
    <cfRule type="expression" dxfId="747" priority="189">
      <formula>L94=3</formula>
    </cfRule>
  </conditionalFormatting>
  <conditionalFormatting sqref="B95">
    <cfRule type="expression" dxfId="746" priority="184">
      <formula>L95=1</formula>
    </cfRule>
    <cfRule type="expression" dxfId="745" priority="185">
      <formula>L95=2</formula>
    </cfRule>
    <cfRule type="expression" dxfId="744" priority="186">
      <formula>L95=3</formula>
    </cfRule>
  </conditionalFormatting>
  <conditionalFormatting sqref="B96">
    <cfRule type="expression" dxfId="743" priority="181">
      <formula>L96=1</formula>
    </cfRule>
    <cfRule type="expression" dxfId="742" priority="182">
      <formula>L96=2</formula>
    </cfRule>
    <cfRule type="expression" dxfId="741" priority="183">
      <formula>L96=3</formula>
    </cfRule>
  </conditionalFormatting>
  <conditionalFormatting sqref="B97">
    <cfRule type="expression" dxfId="740" priority="178">
      <formula>L97=1</formula>
    </cfRule>
    <cfRule type="expression" dxfId="739" priority="179">
      <formula>L97=2</formula>
    </cfRule>
    <cfRule type="expression" dxfId="738" priority="180">
      <formula>L97=3</formula>
    </cfRule>
  </conditionalFormatting>
  <conditionalFormatting sqref="B98">
    <cfRule type="expression" dxfId="737" priority="175">
      <formula>L98=1</formula>
    </cfRule>
    <cfRule type="expression" dxfId="736" priority="176">
      <formula>L98=2</formula>
    </cfRule>
    <cfRule type="expression" dxfId="735" priority="177">
      <formula>L98=3</formula>
    </cfRule>
  </conditionalFormatting>
  <conditionalFormatting sqref="B99">
    <cfRule type="expression" dxfId="734" priority="172">
      <formula>L99=1</formula>
    </cfRule>
    <cfRule type="expression" dxfId="733" priority="173">
      <formula>L99=2</formula>
    </cfRule>
    <cfRule type="expression" dxfId="732" priority="174">
      <formula>L99=3</formula>
    </cfRule>
  </conditionalFormatting>
  <conditionalFormatting sqref="B100">
    <cfRule type="expression" dxfId="731" priority="169">
      <formula>L100=1</formula>
    </cfRule>
    <cfRule type="expression" dxfId="730" priority="170">
      <formula>L100=2</formula>
    </cfRule>
    <cfRule type="expression" dxfId="729" priority="171">
      <formula>L100=3</formula>
    </cfRule>
  </conditionalFormatting>
  <conditionalFormatting sqref="B101">
    <cfRule type="expression" dxfId="728" priority="166">
      <formula>L101=1</formula>
    </cfRule>
    <cfRule type="expression" dxfId="727" priority="167">
      <formula>L101=2</formula>
    </cfRule>
    <cfRule type="expression" dxfId="726" priority="168">
      <formula>L101=3</formula>
    </cfRule>
  </conditionalFormatting>
  <conditionalFormatting sqref="B102">
    <cfRule type="expression" dxfId="725" priority="163">
      <formula>L102=1</formula>
    </cfRule>
    <cfRule type="expression" dxfId="724" priority="164">
      <formula>L102=2</formula>
    </cfRule>
    <cfRule type="expression" dxfId="723" priority="165">
      <formula>L102=3</formula>
    </cfRule>
  </conditionalFormatting>
  <conditionalFormatting sqref="B103">
    <cfRule type="expression" dxfId="722" priority="160">
      <formula>L103=1</formula>
    </cfRule>
    <cfRule type="expression" dxfId="721" priority="161">
      <formula>L103=2</formula>
    </cfRule>
    <cfRule type="expression" dxfId="720" priority="162">
      <formula>L103=3</formula>
    </cfRule>
  </conditionalFormatting>
  <conditionalFormatting sqref="B104">
    <cfRule type="expression" dxfId="719" priority="157">
      <formula>L104=1</formula>
    </cfRule>
    <cfRule type="expression" dxfId="718" priority="158">
      <formula>L104=2</formula>
    </cfRule>
    <cfRule type="expression" dxfId="717" priority="159">
      <formula>L104=3</formula>
    </cfRule>
  </conditionalFormatting>
  <conditionalFormatting sqref="B105">
    <cfRule type="expression" dxfId="716" priority="154">
      <formula>L105=1</formula>
    </cfRule>
    <cfRule type="expression" dxfId="715" priority="155">
      <formula>L105=2</formula>
    </cfRule>
    <cfRule type="expression" dxfId="714" priority="156">
      <formula>L105=3</formula>
    </cfRule>
  </conditionalFormatting>
  <conditionalFormatting sqref="B106:B108">
    <cfRule type="expression" dxfId="713" priority="151">
      <formula>L106=1</formula>
    </cfRule>
    <cfRule type="expression" dxfId="712" priority="152">
      <formula>L106=2</formula>
    </cfRule>
    <cfRule type="expression" dxfId="711" priority="153">
      <formula>L106=3</formula>
    </cfRule>
  </conditionalFormatting>
  <conditionalFormatting sqref="B109">
    <cfRule type="expression" dxfId="710" priority="148">
      <formula>L109=1</formula>
    </cfRule>
    <cfRule type="expression" dxfId="709" priority="149">
      <formula>L109=2</formula>
    </cfRule>
    <cfRule type="expression" dxfId="708" priority="150">
      <formula>L109=3</formula>
    </cfRule>
  </conditionalFormatting>
  <conditionalFormatting sqref="B111">
    <cfRule type="expression" dxfId="707" priority="145">
      <formula>L111=1</formula>
    </cfRule>
    <cfRule type="expression" dxfId="706" priority="146">
      <formula>L111=2</formula>
    </cfRule>
    <cfRule type="expression" dxfId="705" priority="147">
      <formula>L111=3</formula>
    </cfRule>
  </conditionalFormatting>
  <conditionalFormatting sqref="B112">
    <cfRule type="expression" dxfId="704" priority="142">
      <formula>L112=1</formula>
    </cfRule>
    <cfRule type="expression" dxfId="703" priority="143">
      <formula>L112=2</formula>
    </cfRule>
    <cfRule type="expression" dxfId="702" priority="144">
      <formula>L112=3</formula>
    </cfRule>
  </conditionalFormatting>
  <conditionalFormatting sqref="B113">
    <cfRule type="expression" dxfId="701" priority="139">
      <formula>L113=1</formula>
    </cfRule>
    <cfRule type="expression" dxfId="700" priority="140">
      <formula>L113=2</formula>
    </cfRule>
    <cfRule type="expression" dxfId="699" priority="141">
      <formula>L113=3</formula>
    </cfRule>
  </conditionalFormatting>
  <conditionalFormatting sqref="B133">
    <cfRule type="expression" dxfId="698" priority="136">
      <formula>L133=1</formula>
    </cfRule>
    <cfRule type="expression" dxfId="697" priority="137">
      <formula>L133=2</formula>
    </cfRule>
    <cfRule type="expression" dxfId="696" priority="138">
      <formula>L133=3</formula>
    </cfRule>
  </conditionalFormatting>
  <conditionalFormatting sqref="B134">
    <cfRule type="expression" dxfId="695" priority="133">
      <formula>L134=1</formula>
    </cfRule>
    <cfRule type="expression" dxfId="694" priority="134">
      <formula>L134=2</formula>
    </cfRule>
    <cfRule type="expression" dxfId="693" priority="135">
      <formula>L134=3</formula>
    </cfRule>
  </conditionalFormatting>
  <conditionalFormatting sqref="B135">
    <cfRule type="expression" dxfId="692" priority="130">
      <formula>L135=1</formula>
    </cfRule>
    <cfRule type="expression" dxfId="691" priority="131">
      <formula>L135=2</formula>
    </cfRule>
    <cfRule type="expression" dxfId="690" priority="132">
      <formula>L135=3</formula>
    </cfRule>
  </conditionalFormatting>
  <conditionalFormatting sqref="B137:B140">
    <cfRule type="expression" dxfId="689" priority="127">
      <formula>K137=1</formula>
    </cfRule>
    <cfRule type="expression" dxfId="688" priority="128">
      <formula>K137=2</formula>
    </cfRule>
    <cfRule type="expression" dxfId="687" priority="129">
      <formula>K137=3</formula>
    </cfRule>
  </conditionalFormatting>
  <conditionalFormatting sqref="B141">
    <cfRule type="expression" dxfId="686" priority="124">
      <formula>K141=1</formula>
    </cfRule>
    <cfRule type="expression" dxfId="685" priority="125">
      <formula>K141=2</formula>
    </cfRule>
    <cfRule type="expression" dxfId="684" priority="126">
      <formula>K141=3</formula>
    </cfRule>
  </conditionalFormatting>
  <conditionalFormatting sqref="B142:B147">
    <cfRule type="expression" dxfId="683" priority="121">
      <formula>K142=1</formula>
    </cfRule>
    <cfRule type="expression" dxfId="682" priority="122">
      <formula>K142=2</formula>
    </cfRule>
    <cfRule type="expression" dxfId="681" priority="123">
      <formula>K142=3</formula>
    </cfRule>
  </conditionalFormatting>
  <conditionalFormatting sqref="B148">
    <cfRule type="expression" dxfId="680" priority="118">
      <formula>K148=1</formula>
    </cfRule>
    <cfRule type="expression" dxfId="679" priority="119">
      <formula>K148=2</formula>
    </cfRule>
    <cfRule type="expression" dxfId="678" priority="120">
      <formula>K148=3</formula>
    </cfRule>
  </conditionalFormatting>
  <conditionalFormatting sqref="B149">
    <cfRule type="expression" dxfId="677" priority="115">
      <formula>K149=1</formula>
    </cfRule>
    <cfRule type="expression" dxfId="676" priority="116">
      <formula>K149=2</formula>
    </cfRule>
    <cfRule type="expression" dxfId="675" priority="117">
      <formula>K149=3</formula>
    </cfRule>
  </conditionalFormatting>
  <conditionalFormatting sqref="B150">
    <cfRule type="expression" dxfId="674" priority="112">
      <formula>H150=1</formula>
    </cfRule>
    <cfRule type="expression" dxfId="673" priority="113">
      <formula>H150=2</formula>
    </cfRule>
    <cfRule type="expression" dxfId="672" priority="114">
      <formula>H150=3</formula>
    </cfRule>
  </conditionalFormatting>
  <conditionalFormatting sqref="B154">
    <cfRule type="expression" dxfId="671" priority="109">
      <formula>L154=1</formula>
    </cfRule>
    <cfRule type="expression" dxfId="670" priority="110">
      <formula>L154=2</formula>
    </cfRule>
    <cfRule type="expression" dxfId="669" priority="111">
      <formula>L154=3</formula>
    </cfRule>
  </conditionalFormatting>
  <conditionalFormatting sqref="B152">
    <cfRule type="expression" dxfId="668" priority="106">
      <formula>#REF!=1</formula>
    </cfRule>
    <cfRule type="expression" dxfId="667" priority="107">
      <formula>#REF!=2</formula>
    </cfRule>
    <cfRule type="expression" dxfId="666" priority="108">
      <formula>#REF!=3</formula>
    </cfRule>
  </conditionalFormatting>
  <conditionalFormatting sqref="B135">
    <cfRule type="expression" dxfId="665" priority="103">
      <formula>L135=1</formula>
    </cfRule>
    <cfRule type="expression" dxfId="664" priority="104">
      <formula>L135=2</formula>
    </cfRule>
    <cfRule type="expression" dxfId="663" priority="105">
      <formula>L135=3</formula>
    </cfRule>
  </conditionalFormatting>
  <conditionalFormatting sqref="B95">
    <cfRule type="expression" dxfId="662" priority="100">
      <formula>L95=1</formula>
    </cfRule>
    <cfRule type="expression" dxfId="661" priority="101">
      <formula>L95=2</formula>
    </cfRule>
    <cfRule type="expression" dxfId="660" priority="102">
      <formula>L95=3</formula>
    </cfRule>
  </conditionalFormatting>
  <conditionalFormatting sqref="B96">
    <cfRule type="expression" dxfId="659" priority="97">
      <formula>L96=1</formula>
    </cfRule>
    <cfRule type="expression" dxfId="658" priority="98">
      <formula>L96=2</formula>
    </cfRule>
    <cfRule type="expression" dxfId="657" priority="99">
      <formula>L96=3</formula>
    </cfRule>
  </conditionalFormatting>
  <conditionalFormatting sqref="B97">
    <cfRule type="expression" dxfId="656" priority="94">
      <formula>L97=1</formula>
    </cfRule>
    <cfRule type="expression" dxfId="655" priority="95">
      <formula>L97=2</formula>
    </cfRule>
    <cfRule type="expression" dxfId="654" priority="96">
      <formula>L97=3</formula>
    </cfRule>
  </conditionalFormatting>
  <conditionalFormatting sqref="B98">
    <cfRule type="expression" dxfId="653" priority="91">
      <formula>L98=1</formula>
    </cfRule>
    <cfRule type="expression" dxfId="652" priority="92">
      <formula>L98=2</formula>
    </cfRule>
    <cfRule type="expression" dxfId="651" priority="93">
      <formula>L98=3</formula>
    </cfRule>
  </conditionalFormatting>
  <conditionalFormatting sqref="B99">
    <cfRule type="expression" dxfId="650" priority="88">
      <formula>L99=1</formula>
    </cfRule>
    <cfRule type="expression" dxfId="649" priority="89">
      <formula>L99=2</formula>
    </cfRule>
    <cfRule type="expression" dxfId="648" priority="90">
      <formula>L99=3</formula>
    </cfRule>
  </conditionalFormatting>
  <conditionalFormatting sqref="B100">
    <cfRule type="expression" dxfId="647" priority="85">
      <formula>L100=1</formula>
    </cfRule>
    <cfRule type="expression" dxfId="646" priority="86">
      <formula>L100=2</formula>
    </cfRule>
    <cfRule type="expression" dxfId="645" priority="87">
      <formula>L100=3</formula>
    </cfRule>
  </conditionalFormatting>
  <conditionalFormatting sqref="B101">
    <cfRule type="expression" dxfId="644" priority="82">
      <formula>L101=1</formula>
    </cfRule>
    <cfRule type="expression" dxfId="643" priority="83">
      <formula>L101=2</formula>
    </cfRule>
    <cfRule type="expression" dxfId="642" priority="84">
      <formula>L101=3</formula>
    </cfRule>
  </conditionalFormatting>
  <conditionalFormatting sqref="B102">
    <cfRule type="expression" dxfId="641" priority="79">
      <formula>L102=1</formula>
    </cfRule>
    <cfRule type="expression" dxfId="640" priority="80">
      <formula>L102=2</formula>
    </cfRule>
    <cfRule type="expression" dxfId="639" priority="81">
      <formula>L102=3</formula>
    </cfRule>
  </conditionalFormatting>
  <conditionalFormatting sqref="B103">
    <cfRule type="expression" dxfId="638" priority="76">
      <formula>L103=1</formula>
    </cfRule>
    <cfRule type="expression" dxfId="637" priority="77">
      <formula>L103=2</formula>
    </cfRule>
    <cfRule type="expression" dxfId="636" priority="78">
      <formula>L103=3</formula>
    </cfRule>
  </conditionalFormatting>
  <conditionalFormatting sqref="B104">
    <cfRule type="expression" dxfId="635" priority="73">
      <formula>L104=1</formula>
    </cfRule>
    <cfRule type="expression" dxfId="634" priority="74">
      <formula>L104=2</formula>
    </cfRule>
    <cfRule type="expression" dxfId="633" priority="75">
      <formula>L104=3</formula>
    </cfRule>
  </conditionalFormatting>
  <conditionalFormatting sqref="B105">
    <cfRule type="expression" dxfId="632" priority="70">
      <formula>L105=1</formula>
    </cfRule>
    <cfRule type="expression" dxfId="631" priority="71">
      <formula>L105=2</formula>
    </cfRule>
    <cfRule type="expression" dxfId="630" priority="72">
      <formula>L105=3</formula>
    </cfRule>
  </conditionalFormatting>
  <conditionalFormatting sqref="B106:B108">
    <cfRule type="expression" dxfId="629" priority="67">
      <formula>L106=1</formula>
    </cfRule>
    <cfRule type="expression" dxfId="628" priority="68">
      <formula>L106=2</formula>
    </cfRule>
    <cfRule type="expression" dxfId="627" priority="69">
      <formula>L106=3</formula>
    </cfRule>
  </conditionalFormatting>
  <conditionalFormatting sqref="B109">
    <cfRule type="expression" dxfId="626" priority="64">
      <formula>L109=1</formula>
    </cfRule>
    <cfRule type="expression" dxfId="625" priority="65">
      <formula>L109=2</formula>
    </cfRule>
    <cfRule type="expression" dxfId="624" priority="66">
      <formula>L109=3</formula>
    </cfRule>
  </conditionalFormatting>
  <conditionalFormatting sqref="B111">
    <cfRule type="expression" dxfId="623" priority="61">
      <formula>L111=1</formula>
    </cfRule>
    <cfRule type="expression" dxfId="622" priority="62">
      <formula>L111=2</formula>
    </cfRule>
    <cfRule type="expression" dxfId="621" priority="63">
      <formula>L111=3</formula>
    </cfRule>
  </conditionalFormatting>
  <conditionalFormatting sqref="B112">
    <cfRule type="expression" dxfId="620" priority="58">
      <formula>L112=1</formula>
    </cfRule>
    <cfRule type="expression" dxfId="619" priority="59">
      <formula>L112=2</formula>
    </cfRule>
    <cfRule type="expression" dxfId="618" priority="60">
      <formula>L112=3</formula>
    </cfRule>
  </conditionalFormatting>
  <conditionalFormatting sqref="B113">
    <cfRule type="expression" dxfId="617" priority="55">
      <formula>L113=1</formula>
    </cfRule>
    <cfRule type="expression" dxfId="616" priority="56">
      <formula>L113=2</formula>
    </cfRule>
    <cfRule type="expression" dxfId="615" priority="57">
      <formula>L113=3</formula>
    </cfRule>
  </conditionalFormatting>
  <conditionalFormatting sqref="B133">
    <cfRule type="expression" dxfId="614" priority="52">
      <formula>L133=1</formula>
    </cfRule>
    <cfRule type="expression" dxfId="613" priority="53">
      <formula>L133=2</formula>
    </cfRule>
    <cfRule type="expression" dxfId="612" priority="54">
      <formula>L133=3</formula>
    </cfRule>
  </conditionalFormatting>
  <conditionalFormatting sqref="B134">
    <cfRule type="expression" dxfId="611" priority="49">
      <formula>L134=1</formula>
    </cfRule>
    <cfRule type="expression" dxfId="610" priority="50">
      <formula>L134=2</formula>
    </cfRule>
    <cfRule type="expression" dxfId="609" priority="51">
      <formula>L134=3</formula>
    </cfRule>
  </conditionalFormatting>
  <conditionalFormatting sqref="B135">
    <cfRule type="expression" dxfId="608" priority="46">
      <formula>L135=1</formula>
    </cfRule>
    <cfRule type="expression" dxfId="607" priority="47">
      <formula>L135=2</formula>
    </cfRule>
    <cfRule type="expression" dxfId="606" priority="48">
      <formula>L135=3</formula>
    </cfRule>
  </conditionalFormatting>
  <conditionalFormatting sqref="B137:B140">
    <cfRule type="expression" dxfId="605" priority="43">
      <formula>K137=1</formula>
    </cfRule>
    <cfRule type="expression" dxfId="604" priority="44">
      <formula>K137=2</formula>
    </cfRule>
    <cfRule type="expression" dxfId="603" priority="45">
      <formula>K137=3</formula>
    </cfRule>
  </conditionalFormatting>
  <conditionalFormatting sqref="B141">
    <cfRule type="expression" dxfId="602" priority="40">
      <formula>K141=1</formula>
    </cfRule>
    <cfRule type="expression" dxfId="601" priority="41">
      <formula>K141=2</formula>
    </cfRule>
    <cfRule type="expression" dxfId="600" priority="42">
      <formula>K141=3</formula>
    </cfRule>
  </conditionalFormatting>
  <conditionalFormatting sqref="B142:B147">
    <cfRule type="expression" dxfId="599" priority="37">
      <formula>K142=1</formula>
    </cfRule>
    <cfRule type="expression" dxfId="598" priority="38">
      <formula>K142=2</formula>
    </cfRule>
    <cfRule type="expression" dxfId="597" priority="39">
      <formula>K142=3</formula>
    </cfRule>
  </conditionalFormatting>
  <conditionalFormatting sqref="B148">
    <cfRule type="expression" dxfId="596" priority="34">
      <formula>K148=1</formula>
    </cfRule>
    <cfRule type="expression" dxfId="595" priority="35">
      <formula>K148=2</formula>
    </cfRule>
    <cfRule type="expression" dxfId="594" priority="36">
      <formula>K148=3</formula>
    </cfRule>
  </conditionalFormatting>
  <conditionalFormatting sqref="B149">
    <cfRule type="expression" dxfId="593" priority="31">
      <formula>K149=1</formula>
    </cfRule>
    <cfRule type="expression" dxfId="592" priority="32">
      <formula>K149=2</formula>
    </cfRule>
    <cfRule type="expression" dxfId="591" priority="33">
      <formula>K149=3</formula>
    </cfRule>
  </conditionalFormatting>
  <conditionalFormatting sqref="B150">
    <cfRule type="expression" dxfId="590" priority="28">
      <formula>H150=1</formula>
    </cfRule>
    <cfRule type="expression" dxfId="589" priority="29">
      <formula>H150=2</formula>
    </cfRule>
    <cfRule type="expression" dxfId="588" priority="30">
      <formula>H150=3</formula>
    </cfRule>
  </conditionalFormatting>
  <conditionalFormatting sqref="B153">
    <cfRule type="expression" dxfId="587" priority="25">
      <formula>L153=1</formula>
    </cfRule>
    <cfRule type="expression" dxfId="586" priority="26">
      <formula>L153=2</formula>
    </cfRule>
    <cfRule type="expression" dxfId="585" priority="27">
      <formula>L153=3</formula>
    </cfRule>
  </conditionalFormatting>
  <conditionalFormatting sqref="B153">
    <cfRule type="expression" dxfId="584" priority="22">
      <formula>I136=1</formula>
    </cfRule>
    <cfRule type="expression" dxfId="583" priority="23">
      <formula>I136=2</formula>
    </cfRule>
    <cfRule type="expression" dxfId="582" priority="24">
      <formula>I136=3</formula>
    </cfRule>
  </conditionalFormatting>
  <conditionalFormatting sqref="B152">
    <cfRule type="expression" dxfId="581" priority="19">
      <formula>I136=1</formula>
    </cfRule>
    <cfRule type="expression" dxfId="580" priority="20">
      <formula>I136=2</formula>
    </cfRule>
    <cfRule type="expression" dxfId="579" priority="21">
      <formula>I136=3</formula>
    </cfRule>
  </conditionalFormatting>
  <conditionalFormatting sqref="B154:B156 B168:B169">
    <cfRule type="expression" dxfId="578" priority="16">
      <formula>#REF!=1</formula>
    </cfRule>
    <cfRule type="expression" dxfId="577" priority="17">
      <formula>#REF!=2</formula>
    </cfRule>
    <cfRule type="expression" dxfId="576" priority="18">
      <formula>#REF!=3</formula>
    </cfRule>
  </conditionalFormatting>
  <conditionalFormatting sqref="B170">
    <cfRule type="expression" dxfId="575" priority="13">
      <formula>G191=1</formula>
    </cfRule>
    <cfRule type="expression" dxfId="574" priority="14">
      <formula>G191=2</formula>
    </cfRule>
    <cfRule type="expression" dxfId="573" priority="15">
      <formula>G191=3</formula>
    </cfRule>
  </conditionalFormatting>
  <conditionalFormatting sqref="B168:B169">
    <cfRule type="expression" dxfId="572" priority="10">
      <formula>#REF!=1</formula>
    </cfRule>
    <cfRule type="expression" dxfId="571" priority="11">
      <formula>#REF!=2</formula>
    </cfRule>
    <cfRule type="expression" dxfId="570" priority="12">
      <formula>#REF!=3</formula>
    </cfRule>
  </conditionalFormatting>
  <conditionalFormatting sqref="B174:B176">
    <cfRule type="expression" dxfId="569" priority="7">
      <formula>#REF!=1</formula>
    </cfRule>
    <cfRule type="expression" dxfId="568" priority="8">
      <formula>#REF!=2</formula>
    </cfRule>
    <cfRule type="expression" dxfId="567" priority="9">
      <formula>#REF!=3</formula>
    </cfRule>
  </conditionalFormatting>
  <conditionalFormatting sqref="B171:B173">
    <cfRule type="expression" dxfId="566" priority="4">
      <formula>#REF!=1</formula>
    </cfRule>
    <cfRule type="expression" dxfId="565" priority="5">
      <formula>#REF!=2</formula>
    </cfRule>
    <cfRule type="expression" dxfId="564" priority="6">
      <formula>#REF!=3</formula>
    </cfRule>
  </conditionalFormatting>
  <conditionalFormatting sqref="B170">
    <cfRule type="expression" dxfId="563" priority="1">
      <formula>H170=2</formula>
    </cfRule>
    <cfRule type="expression" dxfId="562" priority="2">
      <formula>H170=1</formula>
    </cfRule>
    <cfRule type="expression" dxfId="561" priority="3">
      <formula>H170=3</formula>
    </cfRule>
  </conditionalFormatting>
  <dataValidations count="1">
    <dataValidation type="list" allowBlank="1" showInputMessage="1" showErrorMessage="1" sqref="B94:B113 B133:B135 B170">
      <formula1>Игрок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3" sqref="D13"/>
    </sheetView>
  </sheetViews>
  <sheetFormatPr defaultRowHeight="15"/>
  <cols>
    <col min="1" max="1" width="6.140625" style="9" customWidth="1"/>
    <col min="2" max="2" width="20.85546875" style="7" customWidth="1"/>
    <col min="3" max="3" width="9.85546875" customWidth="1"/>
    <col min="4" max="4" width="7.42578125" customWidth="1"/>
    <col min="5" max="5" width="11.5703125" customWidth="1"/>
    <col min="8" max="8" width="9.140625" style="8" customWidth="1"/>
  </cols>
  <sheetData>
    <row r="1" spans="1:10" ht="64.5" thickBot="1">
      <c r="A1" s="1" t="s">
        <v>0</v>
      </c>
      <c r="B1" s="1" t="s">
        <v>1</v>
      </c>
      <c r="C1" s="2" t="s">
        <v>4</v>
      </c>
      <c r="D1" s="2" t="s">
        <v>6</v>
      </c>
      <c r="E1" s="2" t="s">
        <v>11</v>
      </c>
      <c r="F1" s="2" t="s">
        <v>13</v>
      </c>
      <c r="G1" s="2" t="s">
        <v>447</v>
      </c>
      <c r="H1" s="4" t="s">
        <v>15</v>
      </c>
    </row>
    <row r="2" spans="1:10">
      <c r="A2" s="5">
        <v>1</v>
      </c>
      <c r="B2" s="53" t="s">
        <v>38</v>
      </c>
      <c r="C2">
        <v>33</v>
      </c>
      <c r="H2" s="6">
        <f t="shared" ref="H2:H65" si="0">SUM(C2:G2)</f>
        <v>33</v>
      </c>
    </row>
    <row r="3" spans="1:10">
      <c r="A3" s="5">
        <f t="shared" ref="A3:A11" si="1">A2+1</f>
        <v>2</v>
      </c>
      <c r="B3" s="53" t="s">
        <v>112</v>
      </c>
      <c r="C3">
        <v>33</v>
      </c>
      <c r="H3" s="6">
        <f t="shared" si="0"/>
        <v>33</v>
      </c>
    </row>
    <row r="4" spans="1:10">
      <c r="A4" s="5">
        <f t="shared" si="1"/>
        <v>3</v>
      </c>
      <c r="B4" s="53" t="s">
        <v>34</v>
      </c>
      <c r="C4">
        <v>32</v>
      </c>
      <c r="H4" s="6">
        <f t="shared" si="0"/>
        <v>32</v>
      </c>
    </row>
    <row r="5" spans="1:10">
      <c r="A5" s="5">
        <f t="shared" si="1"/>
        <v>4</v>
      </c>
      <c r="B5" s="49" t="s">
        <v>23</v>
      </c>
      <c r="C5">
        <v>32</v>
      </c>
      <c r="H5" s="6">
        <f t="shared" si="0"/>
        <v>32</v>
      </c>
    </row>
    <row r="6" spans="1:10">
      <c r="A6" s="5">
        <f t="shared" si="1"/>
        <v>5</v>
      </c>
      <c r="B6" s="53" t="s">
        <v>173</v>
      </c>
      <c r="C6">
        <v>31</v>
      </c>
      <c r="H6" s="6">
        <f t="shared" si="0"/>
        <v>31</v>
      </c>
    </row>
    <row r="7" spans="1:10">
      <c r="A7" s="5">
        <f t="shared" si="1"/>
        <v>6</v>
      </c>
      <c r="B7" s="53" t="s">
        <v>170</v>
      </c>
      <c r="C7">
        <v>31</v>
      </c>
      <c r="H7" s="6">
        <f t="shared" si="0"/>
        <v>31</v>
      </c>
    </row>
    <row r="8" spans="1:10">
      <c r="A8" s="5">
        <f t="shared" si="1"/>
        <v>7</v>
      </c>
      <c r="B8" s="53" t="s">
        <v>32</v>
      </c>
      <c r="C8">
        <v>30</v>
      </c>
      <c r="H8" s="6">
        <f t="shared" si="0"/>
        <v>30</v>
      </c>
    </row>
    <row r="9" spans="1:10">
      <c r="A9" s="5">
        <f t="shared" si="1"/>
        <v>8</v>
      </c>
      <c r="B9" s="51" t="s">
        <v>254</v>
      </c>
      <c r="C9">
        <v>30</v>
      </c>
      <c r="H9" s="6">
        <f t="shared" si="0"/>
        <v>30</v>
      </c>
    </row>
    <row r="10" spans="1:10">
      <c r="A10" s="5">
        <f t="shared" si="1"/>
        <v>9</v>
      </c>
      <c r="B10" s="49" t="s">
        <v>25</v>
      </c>
      <c r="C10">
        <v>29</v>
      </c>
      <c r="H10" s="6">
        <f t="shared" si="0"/>
        <v>29</v>
      </c>
      <c r="J10" t="s">
        <v>448</v>
      </c>
    </row>
    <row r="11" spans="1:10">
      <c r="A11" s="5">
        <f t="shared" si="1"/>
        <v>10</v>
      </c>
      <c r="B11" s="54" t="s">
        <v>47</v>
      </c>
      <c r="C11">
        <v>29</v>
      </c>
      <c r="H11" s="6">
        <f t="shared" si="0"/>
        <v>29</v>
      </c>
    </row>
    <row r="12" spans="1:10">
      <c r="A12" s="5">
        <v>1</v>
      </c>
      <c r="B12" s="49" t="s">
        <v>21</v>
      </c>
      <c r="C12">
        <v>28</v>
      </c>
      <c r="H12" s="6">
        <f t="shared" si="0"/>
        <v>28</v>
      </c>
    </row>
    <row r="13" spans="1:10">
      <c r="A13" s="5">
        <f t="shared" ref="A13:A76" si="2">A12+1</f>
        <v>2</v>
      </c>
      <c r="B13" s="53" t="s">
        <v>48</v>
      </c>
      <c r="C13">
        <v>28</v>
      </c>
      <c r="H13" s="6">
        <f t="shared" si="0"/>
        <v>28</v>
      </c>
    </row>
    <row r="14" spans="1:10">
      <c r="A14" s="5">
        <f t="shared" si="2"/>
        <v>3</v>
      </c>
      <c r="B14" s="49" t="s">
        <v>17</v>
      </c>
      <c r="C14">
        <v>27</v>
      </c>
      <c r="H14" s="6">
        <f t="shared" si="0"/>
        <v>27</v>
      </c>
    </row>
    <row r="15" spans="1:10">
      <c r="A15" s="5">
        <f t="shared" si="2"/>
        <v>4</v>
      </c>
      <c r="B15" s="53" t="s">
        <v>37</v>
      </c>
      <c r="C15">
        <v>27</v>
      </c>
      <c r="H15" s="6">
        <f t="shared" si="0"/>
        <v>27</v>
      </c>
    </row>
    <row r="16" spans="1:10">
      <c r="A16" s="5">
        <f t="shared" si="2"/>
        <v>5</v>
      </c>
      <c r="B16" s="54" t="s">
        <v>231</v>
      </c>
      <c r="C16">
        <v>26</v>
      </c>
      <c r="H16" s="6">
        <f t="shared" si="0"/>
        <v>26</v>
      </c>
    </row>
    <row r="17" spans="1:8">
      <c r="A17" s="5">
        <f t="shared" si="2"/>
        <v>6</v>
      </c>
      <c r="B17" s="53" t="s">
        <v>73</v>
      </c>
      <c r="C17">
        <v>26</v>
      </c>
      <c r="H17" s="6">
        <f t="shared" si="0"/>
        <v>26</v>
      </c>
    </row>
    <row r="18" spans="1:8">
      <c r="A18" s="5">
        <f t="shared" si="2"/>
        <v>7</v>
      </c>
      <c r="B18" s="54" t="s">
        <v>18</v>
      </c>
      <c r="C18">
        <v>25</v>
      </c>
      <c r="H18" s="6">
        <f t="shared" si="0"/>
        <v>25</v>
      </c>
    </row>
    <row r="19" spans="1:8">
      <c r="A19" s="5">
        <f t="shared" si="2"/>
        <v>8</v>
      </c>
      <c r="B19" s="53" t="s">
        <v>49</v>
      </c>
      <c r="C19">
        <v>25</v>
      </c>
      <c r="H19" s="6">
        <f t="shared" si="0"/>
        <v>25</v>
      </c>
    </row>
    <row r="20" spans="1:8">
      <c r="A20" s="5">
        <f t="shared" si="2"/>
        <v>9</v>
      </c>
      <c r="B20" s="49" t="s">
        <v>27</v>
      </c>
      <c r="C20">
        <v>24</v>
      </c>
      <c r="H20" s="6">
        <f t="shared" si="0"/>
        <v>24</v>
      </c>
    </row>
    <row r="21" spans="1:8">
      <c r="A21" s="5">
        <f t="shared" si="2"/>
        <v>10</v>
      </c>
      <c r="B21" s="53" t="s">
        <v>24</v>
      </c>
      <c r="C21">
        <v>24</v>
      </c>
      <c r="H21" s="6">
        <f t="shared" si="0"/>
        <v>24</v>
      </c>
    </row>
    <row r="22" spans="1:8">
      <c r="A22" s="5">
        <f t="shared" si="2"/>
        <v>11</v>
      </c>
      <c r="B22" s="51" t="s">
        <v>16</v>
      </c>
      <c r="C22">
        <v>23</v>
      </c>
      <c r="H22" s="6">
        <f t="shared" si="0"/>
        <v>23</v>
      </c>
    </row>
    <row r="23" spans="1:8">
      <c r="A23" s="5">
        <f t="shared" si="2"/>
        <v>12</v>
      </c>
      <c r="B23" s="49" t="s">
        <v>19</v>
      </c>
      <c r="C23">
        <v>23</v>
      </c>
      <c r="H23" s="6">
        <f t="shared" si="0"/>
        <v>23</v>
      </c>
    </row>
    <row r="24" spans="1:8">
      <c r="A24" s="5">
        <f t="shared" si="2"/>
        <v>13</v>
      </c>
      <c r="B24" s="49" t="s">
        <v>26</v>
      </c>
      <c r="C24">
        <v>22</v>
      </c>
      <c r="H24" s="6">
        <f t="shared" si="0"/>
        <v>22</v>
      </c>
    </row>
    <row r="25" spans="1:8">
      <c r="A25" s="5">
        <f t="shared" si="2"/>
        <v>14</v>
      </c>
      <c r="B25" s="53" t="s">
        <v>22</v>
      </c>
      <c r="C25">
        <v>22</v>
      </c>
      <c r="H25" s="6">
        <f t="shared" si="0"/>
        <v>22</v>
      </c>
    </row>
    <row r="26" spans="1:8">
      <c r="A26" s="5">
        <f t="shared" si="2"/>
        <v>15</v>
      </c>
      <c r="B26" s="53" t="s">
        <v>70</v>
      </c>
      <c r="C26">
        <v>21</v>
      </c>
      <c r="H26" s="6">
        <f t="shared" si="0"/>
        <v>21</v>
      </c>
    </row>
    <row r="27" spans="1:8">
      <c r="A27" s="5">
        <f t="shared" si="2"/>
        <v>16</v>
      </c>
      <c r="B27" s="53" t="s">
        <v>90</v>
      </c>
      <c r="C27">
        <v>21</v>
      </c>
      <c r="H27" s="6">
        <f t="shared" si="0"/>
        <v>21</v>
      </c>
    </row>
    <row r="28" spans="1:8">
      <c r="A28" s="5">
        <f t="shared" si="2"/>
        <v>17</v>
      </c>
      <c r="B28" s="54" t="s">
        <v>39</v>
      </c>
      <c r="C28">
        <v>20</v>
      </c>
      <c r="H28" s="6">
        <f t="shared" si="0"/>
        <v>20</v>
      </c>
    </row>
    <row r="29" spans="1:8">
      <c r="A29" s="5">
        <f t="shared" si="2"/>
        <v>18</v>
      </c>
      <c r="B29" s="53" t="s">
        <v>28</v>
      </c>
      <c r="C29">
        <v>20</v>
      </c>
      <c r="H29" s="6">
        <f t="shared" si="0"/>
        <v>20</v>
      </c>
    </row>
    <row r="30" spans="1:8">
      <c r="A30" s="5">
        <f t="shared" si="2"/>
        <v>19</v>
      </c>
      <c r="B30" s="54" t="s">
        <v>91</v>
      </c>
      <c r="C30">
        <v>19</v>
      </c>
      <c r="H30" s="6">
        <f t="shared" si="0"/>
        <v>19</v>
      </c>
    </row>
    <row r="31" spans="1:8">
      <c r="A31" s="5">
        <f t="shared" si="2"/>
        <v>20</v>
      </c>
      <c r="B31" s="16" t="s">
        <v>486</v>
      </c>
      <c r="C31">
        <v>19</v>
      </c>
      <c r="H31" s="6">
        <f t="shared" si="0"/>
        <v>19</v>
      </c>
    </row>
    <row r="32" spans="1:8">
      <c r="A32" s="5">
        <f t="shared" si="2"/>
        <v>21</v>
      </c>
      <c r="B32" s="54" t="s">
        <v>60</v>
      </c>
      <c r="C32">
        <v>18</v>
      </c>
      <c r="H32" s="6">
        <f t="shared" si="0"/>
        <v>18</v>
      </c>
    </row>
    <row r="33" spans="1:8">
      <c r="A33" s="5">
        <f t="shared" si="2"/>
        <v>22</v>
      </c>
      <c r="B33" s="54" t="s">
        <v>80</v>
      </c>
      <c r="C33">
        <v>18</v>
      </c>
      <c r="H33" s="6">
        <f t="shared" si="0"/>
        <v>18</v>
      </c>
    </row>
    <row r="34" spans="1:8">
      <c r="A34" s="5">
        <f t="shared" si="2"/>
        <v>23</v>
      </c>
      <c r="B34" s="53" t="s">
        <v>52</v>
      </c>
      <c r="C34">
        <v>17</v>
      </c>
      <c r="H34" s="6">
        <f t="shared" si="0"/>
        <v>17</v>
      </c>
    </row>
    <row r="35" spans="1:8">
      <c r="A35" s="5">
        <f t="shared" si="2"/>
        <v>24</v>
      </c>
      <c r="B35" s="59" t="s">
        <v>104</v>
      </c>
      <c r="C35">
        <v>17</v>
      </c>
      <c r="H35" s="6">
        <f t="shared" si="0"/>
        <v>17</v>
      </c>
    </row>
    <row r="36" spans="1:8">
      <c r="A36" s="5">
        <f t="shared" si="2"/>
        <v>25</v>
      </c>
      <c r="B36" s="53" t="s">
        <v>35</v>
      </c>
      <c r="C36">
        <v>16</v>
      </c>
      <c r="H36" s="6">
        <f t="shared" si="0"/>
        <v>16</v>
      </c>
    </row>
    <row r="37" spans="1:8">
      <c r="A37" s="5">
        <f t="shared" si="2"/>
        <v>26</v>
      </c>
      <c r="B37" s="53" t="s">
        <v>29</v>
      </c>
      <c r="C37">
        <v>16</v>
      </c>
      <c r="H37" s="6">
        <f t="shared" si="0"/>
        <v>16</v>
      </c>
    </row>
    <row r="38" spans="1:8">
      <c r="A38" s="5">
        <f t="shared" si="2"/>
        <v>27</v>
      </c>
      <c r="B38" s="54" t="s">
        <v>233</v>
      </c>
      <c r="C38">
        <v>15</v>
      </c>
      <c r="H38" s="6">
        <f t="shared" si="0"/>
        <v>15</v>
      </c>
    </row>
    <row r="39" spans="1:8">
      <c r="A39" s="5">
        <f t="shared" si="2"/>
        <v>28</v>
      </c>
      <c r="B39" s="56" t="s">
        <v>388</v>
      </c>
      <c r="C39">
        <v>15</v>
      </c>
      <c r="H39" s="6">
        <f t="shared" si="0"/>
        <v>15</v>
      </c>
    </row>
    <row r="40" spans="1:8">
      <c r="A40" s="5">
        <f t="shared" si="2"/>
        <v>29</v>
      </c>
      <c r="B40" s="53" t="s">
        <v>157</v>
      </c>
      <c r="C40">
        <v>14</v>
      </c>
      <c r="H40" s="6">
        <f t="shared" si="0"/>
        <v>14</v>
      </c>
    </row>
    <row r="41" spans="1:8">
      <c r="A41" s="5">
        <f t="shared" si="2"/>
        <v>30</v>
      </c>
      <c r="B41" s="53" t="s">
        <v>111</v>
      </c>
      <c r="C41">
        <v>14</v>
      </c>
      <c r="H41" s="6">
        <f t="shared" si="0"/>
        <v>14</v>
      </c>
    </row>
    <row r="42" spans="1:8">
      <c r="A42" s="5">
        <f t="shared" si="2"/>
        <v>31</v>
      </c>
      <c r="B42" s="51" t="s">
        <v>363</v>
      </c>
      <c r="C42">
        <v>13</v>
      </c>
      <c r="H42" s="6">
        <f t="shared" si="0"/>
        <v>13</v>
      </c>
    </row>
    <row r="43" spans="1:8">
      <c r="A43" s="5">
        <f t="shared" si="2"/>
        <v>32</v>
      </c>
      <c r="B43" s="16" t="s">
        <v>484</v>
      </c>
      <c r="C43">
        <v>13</v>
      </c>
      <c r="H43" s="6">
        <f t="shared" si="0"/>
        <v>13</v>
      </c>
    </row>
    <row r="44" spans="1:8">
      <c r="A44" s="5">
        <f t="shared" si="2"/>
        <v>33</v>
      </c>
      <c r="B44" s="54" t="s">
        <v>65</v>
      </c>
      <c r="C44">
        <v>12</v>
      </c>
      <c r="H44" s="6">
        <f t="shared" si="0"/>
        <v>12</v>
      </c>
    </row>
    <row r="45" spans="1:8">
      <c r="A45" s="5">
        <f t="shared" si="2"/>
        <v>34</v>
      </c>
      <c r="B45" s="53" t="s">
        <v>58</v>
      </c>
      <c r="C45">
        <v>12</v>
      </c>
      <c r="H45" s="6">
        <f t="shared" si="0"/>
        <v>12</v>
      </c>
    </row>
    <row r="46" spans="1:8">
      <c r="A46" s="5">
        <f t="shared" si="2"/>
        <v>35</v>
      </c>
      <c r="B46" s="53" t="s">
        <v>105</v>
      </c>
      <c r="C46">
        <v>11</v>
      </c>
      <c r="H46" s="6">
        <f t="shared" si="0"/>
        <v>11</v>
      </c>
    </row>
    <row r="47" spans="1:8">
      <c r="A47" s="5">
        <f t="shared" si="2"/>
        <v>36</v>
      </c>
      <c r="B47" s="16" t="s">
        <v>491</v>
      </c>
      <c r="C47">
        <v>11</v>
      </c>
      <c r="H47" s="6">
        <f t="shared" si="0"/>
        <v>11</v>
      </c>
    </row>
    <row r="48" spans="1:8">
      <c r="A48" s="5">
        <f t="shared" si="2"/>
        <v>37</v>
      </c>
      <c r="B48" s="51" t="s">
        <v>456</v>
      </c>
      <c r="C48">
        <v>10</v>
      </c>
      <c r="H48" s="6">
        <f t="shared" si="0"/>
        <v>10</v>
      </c>
    </row>
    <row r="49" spans="1:8">
      <c r="A49" s="5">
        <f t="shared" si="2"/>
        <v>38</v>
      </c>
      <c r="B49" s="51" t="s">
        <v>457</v>
      </c>
      <c r="C49">
        <v>10</v>
      </c>
      <c r="H49" s="6">
        <f t="shared" si="0"/>
        <v>10</v>
      </c>
    </row>
    <row r="50" spans="1:8">
      <c r="A50" s="5">
        <f t="shared" si="2"/>
        <v>39</v>
      </c>
      <c r="B50" s="53" t="s">
        <v>61</v>
      </c>
      <c r="C50">
        <v>9</v>
      </c>
      <c r="H50" s="6">
        <f t="shared" si="0"/>
        <v>9</v>
      </c>
    </row>
    <row r="51" spans="1:8">
      <c r="A51" s="5">
        <f t="shared" si="2"/>
        <v>40</v>
      </c>
      <c r="B51" s="53" t="s">
        <v>56</v>
      </c>
      <c r="C51">
        <v>9</v>
      </c>
      <c r="H51" s="6">
        <f t="shared" si="0"/>
        <v>9</v>
      </c>
    </row>
    <row r="52" spans="1:8">
      <c r="A52" s="5">
        <f t="shared" si="2"/>
        <v>41</v>
      </c>
      <c r="B52" s="53" t="s">
        <v>43</v>
      </c>
      <c r="C52">
        <v>8</v>
      </c>
      <c r="H52" s="6">
        <f t="shared" si="0"/>
        <v>8</v>
      </c>
    </row>
    <row r="53" spans="1:8">
      <c r="A53" s="5">
        <f t="shared" si="2"/>
        <v>42</v>
      </c>
      <c r="B53" s="53" t="s">
        <v>100</v>
      </c>
      <c r="C53">
        <v>8</v>
      </c>
      <c r="H53" s="6">
        <f t="shared" si="0"/>
        <v>8</v>
      </c>
    </row>
    <row r="54" spans="1:8">
      <c r="A54" s="5">
        <f t="shared" si="2"/>
        <v>43</v>
      </c>
      <c r="B54" s="53" t="s">
        <v>53</v>
      </c>
      <c r="C54">
        <v>7</v>
      </c>
      <c r="H54" s="6">
        <f t="shared" si="0"/>
        <v>7</v>
      </c>
    </row>
    <row r="55" spans="1:8">
      <c r="A55" s="5">
        <f t="shared" si="2"/>
        <v>44</v>
      </c>
      <c r="B55" s="51" t="s">
        <v>460</v>
      </c>
      <c r="C55">
        <v>7</v>
      </c>
      <c r="H55" s="6">
        <f t="shared" si="0"/>
        <v>7</v>
      </c>
    </row>
    <row r="56" spans="1:8">
      <c r="A56" s="5">
        <f t="shared" si="2"/>
        <v>45</v>
      </c>
      <c r="B56" s="16" t="s">
        <v>479</v>
      </c>
      <c r="C56">
        <v>6</v>
      </c>
      <c r="H56" s="6">
        <f t="shared" si="0"/>
        <v>6</v>
      </c>
    </row>
    <row r="57" spans="1:8">
      <c r="A57" s="5">
        <f t="shared" si="2"/>
        <v>46</v>
      </c>
      <c r="B57" s="16" t="s">
        <v>480</v>
      </c>
      <c r="C57">
        <v>6</v>
      </c>
      <c r="H57" s="6">
        <f t="shared" si="0"/>
        <v>6</v>
      </c>
    </row>
    <row r="58" spans="1:8">
      <c r="A58" s="5">
        <f t="shared" si="2"/>
        <v>47</v>
      </c>
      <c r="B58" s="55" t="s">
        <v>30</v>
      </c>
      <c r="C58">
        <v>5</v>
      </c>
      <c r="H58" s="6">
        <f t="shared" si="0"/>
        <v>5</v>
      </c>
    </row>
    <row r="59" spans="1:8">
      <c r="A59" s="5">
        <f t="shared" si="2"/>
        <v>48</v>
      </c>
      <c r="B59" s="59" t="s">
        <v>33</v>
      </c>
      <c r="C59">
        <v>5</v>
      </c>
      <c r="H59" s="6">
        <f t="shared" si="0"/>
        <v>5</v>
      </c>
    </row>
    <row r="60" spans="1:8">
      <c r="A60" s="5">
        <f t="shared" si="2"/>
        <v>49</v>
      </c>
      <c r="B60" t="s">
        <v>483</v>
      </c>
      <c r="C60">
        <v>4</v>
      </c>
      <c r="H60" s="6">
        <f t="shared" si="0"/>
        <v>4</v>
      </c>
    </row>
    <row r="61" spans="1:8">
      <c r="A61" s="5">
        <f t="shared" si="2"/>
        <v>50</v>
      </c>
      <c r="B61" s="16" t="s">
        <v>481</v>
      </c>
      <c r="C61">
        <v>4</v>
      </c>
      <c r="H61" s="6">
        <f t="shared" si="0"/>
        <v>4</v>
      </c>
    </row>
    <row r="62" spans="1:8">
      <c r="A62" s="5">
        <f t="shared" si="2"/>
        <v>51</v>
      </c>
      <c r="B62" s="59" t="s">
        <v>98</v>
      </c>
      <c r="C62">
        <v>3</v>
      </c>
      <c r="H62" s="6">
        <f t="shared" si="0"/>
        <v>3</v>
      </c>
    </row>
    <row r="63" spans="1:8">
      <c r="A63" s="5">
        <f t="shared" si="2"/>
        <v>52</v>
      </c>
      <c r="B63" s="51" t="s">
        <v>366</v>
      </c>
      <c r="C63">
        <v>3</v>
      </c>
      <c r="H63" s="6">
        <f t="shared" si="0"/>
        <v>3</v>
      </c>
    </row>
    <row r="64" spans="1:8">
      <c r="A64" s="5">
        <f t="shared" si="2"/>
        <v>53</v>
      </c>
      <c r="B64" s="49" t="s">
        <v>228</v>
      </c>
      <c r="C64">
        <v>2</v>
      </c>
      <c r="H64" s="6">
        <f t="shared" si="0"/>
        <v>2</v>
      </c>
    </row>
    <row r="65" spans="1:8">
      <c r="A65" s="5">
        <f t="shared" si="2"/>
        <v>54</v>
      </c>
      <c r="B65" s="54" t="s">
        <v>423</v>
      </c>
      <c r="C65">
        <v>2</v>
      </c>
      <c r="H65" s="6">
        <f t="shared" si="0"/>
        <v>2</v>
      </c>
    </row>
    <row r="66" spans="1:8">
      <c r="A66" s="5">
        <f t="shared" si="2"/>
        <v>55</v>
      </c>
      <c r="B66" s="53" t="s">
        <v>42</v>
      </c>
      <c r="C66">
        <v>1</v>
      </c>
      <c r="H66" s="6">
        <f t="shared" ref="H66:H129" si="3">SUM(C66:G66)</f>
        <v>1</v>
      </c>
    </row>
    <row r="67" spans="1:8">
      <c r="A67" s="5">
        <f t="shared" si="2"/>
        <v>56</v>
      </c>
      <c r="B67" s="16" t="s">
        <v>498</v>
      </c>
      <c r="C67">
        <v>1</v>
      </c>
      <c r="H67" s="6">
        <f t="shared" si="3"/>
        <v>1</v>
      </c>
    </row>
    <row r="68" spans="1:8">
      <c r="A68" s="5">
        <f t="shared" si="2"/>
        <v>57</v>
      </c>
      <c r="B68" s="49" t="s">
        <v>20</v>
      </c>
      <c r="H68" s="6">
        <f t="shared" si="3"/>
        <v>0</v>
      </c>
    </row>
    <row r="69" spans="1:8">
      <c r="A69" s="5">
        <f t="shared" si="2"/>
        <v>58</v>
      </c>
      <c r="B69" s="53" t="s">
        <v>54</v>
      </c>
      <c r="H69" s="6">
        <f t="shared" si="3"/>
        <v>0</v>
      </c>
    </row>
    <row r="70" spans="1:8">
      <c r="A70" s="5">
        <f t="shared" si="2"/>
        <v>59</v>
      </c>
      <c r="B70" s="53" t="s">
        <v>36</v>
      </c>
      <c r="H70" s="6">
        <f t="shared" si="3"/>
        <v>0</v>
      </c>
    </row>
    <row r="71" spans="1:8">
      <c r="A71" s="5">
        <f t="shared" si="2"/>
        <v>60</v>
      </c>
      <c r="B71" s="53" t="s">
        <v>72</v>
      </c>
      <c r="H71" s="6">
        <f t="shared" si="3"/>
        <v>0</v>
      </c>
    </row>
    <row r="72" spans="1:8">
      <c r="A72" s="5">
        <f t="shared" si="2"/>
        <v>61</v>
      </c>
      <c r="B72" s="53" t="s">
        <v>144</v>
      </c>
      <c r="H72" s="6">
        <f t="shared" si="3"/>
        <v>0</v>
      </c>
    </row>
    <row r="73" spans="1:8">
      <c r="A73" s="5">
        <f t="shared" si="2"/>
        <v>62</v>
      </c>
      <c r="B73" s="53" t="s">
        <v>146</v>
      </c>
      <c r="H73" s="6">
        <f t="shared" si="3"/>
        <v>0</v>
      </c>
    </row>
    <row r="74" spans="1:8">
      <c r="A74" s="5">
        <f t="shared" si="2"/>
        <v>63</v>
      </c>
      <c r="B74" s="53" t="s">
        <v>124</v>
      </c>
      <c r="H74" s="6">
        <f t="shared" si="3"/>
        <v>0</v>
      </c>
    </row>
    <row r="75" spans="1:8">
      <c r="A75" s="5">
        <f t="shared" si="2"/>
        <v>64</v>
      </c>
      <c r="B75" s="53" t="s">
        <v>120</v>
      </c>
      <c r="H75" s="6">
        <f t="shared" si="3"/>
        <v>0</v>
      </c>
    </row>
    <row r="76" spans="1:8">
      <c r="A76" s="5">
        <f t="shared" si="2"/>
        <v>65</v>
      </c>
      <c r="B76" s="53" t="s">
        <v>147</v>
      </c>
      <c r="H76" s="6">
        <f t="shared" si="3"/>
        <v>0</v>
      </c>
    </row>
    <row r="77" spans="1:8">
      <c r="A77" s="5">
        <f t="shared" ref="A77:A140" si="4">A76+1</f>
        <v>66</v>
      </c>
      <c r="B77" s="53" t="s">
        <v>114</v>
      </c>
      <c r="H77" s="6">
        <f t="shared" si="3"/>
        <v>0</v>
      </c>
    </row>
    <row r="78" spans="1:8">
      <c r="A78" s="5">
        <f t="shared" si="4"/>
        <v>67</v>
      </c>
      <c r="B78" s="53" t="s">
        <v>50</v>
      </c>
      <c r="H78" s="6">
        <f t="shared" si="3"/>
        <v>0</v>
      </c>
    </row>
    <row r="79" spans="1:8">
      <c r="A79" s="5">
        <f t="shared" si="4"/>
        <v>68</v>
      </c>
      <c r="B79" s="53" t="s">
        <v>78</v>
      </c>
      <c r="H79" s="6">
        <f t="shared" si="3"/>
        <v>0</v>
      </c>
    </row>
    <row r="80" spans="1:8">
      <c r="A80" s="5">
        <f t="shared" si="4"/>
        <v>69</v>
      </c>
      <c r="B80" s="56" t="s">
        <v>374</v>
      </c>
      <c r="H80" s="6">
        <f t="shared" si="3"/>
        <v>0</v>
      </c>
    </row>
    <row r="81" spans="1:8">
      <c r="A81" s="5">
        <f t="shared" si="4"/>
        <v>70</v>
      </c>
      <c r="B81" s="53" t="s">
        <v>69</v>
      </c>
      <c r="H81" s="6">
        <f t="shared" si="3"/>
        <v>0</v>
      </c>
    </row>
    <row r="82" spans="1:8">
      <c r="A82" s="5">
        <f t="shared" si="4"/>
        <v>71</v>
      </c>
      <c r="B82" s="51" t="s">
        <v>31</v>
      </c>
      <c r="H82" s="6">
        <f t="shared" si="3"/>
        <v>0</v>
      </c>
    </row>
    <row r="83" spans="1:8">
      <c r="A83" s="5">
        <f t="shared" si="4"/>
        <v>72</v>
      </c>
      <c r="B83" s="51" t="s">
        <v>465</v>
      </c>
      <c r="H83" s="6">
        <f t="shared" si="3"/>
        <v>0</v>
      </c>
    </row>
    <row r="84" spans="1:8">
      <c r="A84" s="5">
        <f t="shared" si="4"/>
        <v>73</v>
      </c>
      <c r="B84" s="53" t="s">
        <v>46</v>
      </c>
      <c r="H84" s="6">
        <f t="shared" si="3"/>
        <v>0</v>
      </c>
    </row>
    <row r="85" spans="1:8">
      <c r="A85" s="5">
        <f t="shared" si="4"/>
        <v>74</v>
      </c>
      <c r="B85" s="53" t="s">
        <v>461</v>
      </c>
      <c r="H85" s="6">
        <f t="shared" si="3"/>
        <v>0</v>
      </c>
    </row>
    <row r="86" spans="1:8">
      <c r="A86" s="5">
        <f t="shared" si="4"/>
        <v>75</v>
      </c>
      <c r="B86" s="54" t="s">
        <v>468</v>
      </c>
      <c r="H86" s="6">
        <f t="shared" si="3"/>
        <v>0</v>
      </c>
    </row>
    <row r="87" spans="1:8">
      <c r="A87" s="5">
        <f t="shared" si="4"/>
        <v>76</v>
      </c>
      <c r="B87" s="53" t="s">
        <v>40</v>
      </c>
      <c r="H87" s="6">
        <f t="shared" si="3"/>
        <v>0</v>
      </c>
    </row>
    <row r="88" spans="1:8">
      <c r="A88" s="5">
        <f t="shared" si="4"/>
        <v>77</v>
      </c>
      <c r="B88" s="53" t="s">
        <v>195</v>
      </c>
      <c r="H88" s="6">
        <f t="shared" si="3"/>
        <v>0</v>
      </c>
    </row>
    <row r="89" spans="1:8">
      <c r="A89" s="5">
        <f t="shared" si="4"/>
        <v>78</v>
      </c>
      <c r="B89" s="53" t="s">
        <v>45</v>
      </c>
      <c r="H89" s="6">
        <f t="shared" si="3"/>
        <v>0</v>
      </c>
    </row>
    <row r="90" spans="1:8">
      <c r="A90" s="5">
        <f t="shared" si="4"/>
        <v>79</v>
      </c>
      <c r="B90" s="57" t="s">
        <v>464</v>
      </c>
      <c r="H90" s="6">
        <f t="shared" si="3"/>
        <v>0</v>
      </c>
    </row>
    <row r="91" spans="1:8">
      <c r="A91" s="5">
        <f t="shared" si="4"/>
        <v>80</v>
      </c>
      <c r="B91" s="53" t="s">
        <v>113</v>
      </c>
      <c r="H91" s="6">
        <f t="shared" si="3"/>
        <v>0</v>
      </c>
    </row>
    <row r="92" spans="1:8">
      <c r="A92" s="5">
        <f t="shared" si="4"/>
        <v>81</v>
      </c>
      <c r="B92" s="51" t="s">
        <v>253</v>
      </c>
      <c r="H92" s="6">
        <f t="shared" si="3"/>
        <v>0</v>
      </c>
    </row>
    <row r="93" spans="1:8">
      <c r="A93" s="5">
        <f t="shared" si="4"/>
        <v>82</v>
      </c>
      <c r="B93" s="53" t="s">
        <v>62</v>
      </c>
      <c r="H93" s="6">
        <f t="shared" si="3"/>
        <v>0</v>
      </c>
    </row>
    <row r="94" spans="1:8">
      <c r="A94" s="5">
        <f t="shared" si="4"/>
        <v>83</v>
      </c>
      <c r="B94" s="54" t="s">
        <v>183</v>
      </c>
      <c r="H94" s="6">
        <f t="shared" si="3"/>
        <v>0</v>
      </c>
    </row>
    <row r="95" spans="1:8">
      <c r="A95" s="5">
        <f t="shared" si="4"/>
        <v>84</v>
      </c>
      <c r="B95" s="53" t="s">
        <v>88</v>
      </c>
      <c r="H95" s="6">
        <f t="shared" si="3"/>
        <v>0</v>
      </c>
    </row>
    <row r="96" spans="1:8">
      <c r="A96" s="5">
        <f t="shared" si="4"/>
        <v>85</v>
      </c>
      <c r="B96" s="54" t="s">
        <v>41</v>
      </c>
      <c r="H96" s="6">
        <f t="shared" si="3"/>
        <v>0</v>
      </c>
    </row>
    <row r="97" spans="1:8">
      <c r="A97" s="5">
        <f t="shared" si="4"/>
        <v>86</v>
      </c>
      <c r="B97" s="53" t="s">
        <v>44</v>
      </c>
      <c r="H97" s="6">
        <f t="shared" si="3"/>
        <v>0</v>
      </c>
    </row>
    <row r="98" spans="1:8">
      <c r="A98" s="5">
        <f t="shared" si="4"/>
        <v>87</v>
      </c>
      <c r="B98" s="53" t="s">
        <v>68</v>
      </c>
      <c r="H98" s="6">
        <f t="shared" si="3"/>
        <v>0</v>
      </c>
    </row>
    <row r="99" spans="1:8">
      <c r="A99" s="5">
        <f t="shared" si="4"/>
        <v>88</v>
      </c>
      <c r="B99" s="59" t="s">
        <v>96</v>
      </c>
      <c r="H99" s="6">
        <f t="shared" si="3"/>
        <v>0</v>
      </c>
    </row>
    <row r="100" spans="1:8">
      <c r="A100" s="5">
        <f t="shared" si="4"/>
        <v>89</v>
      </c>
      <c r="B100" s="59" t="s">
        <v>97</v>
      </c>
      <c r="H100" s="6">
        <f t="shared" si="3"/>
        <v>0</v>
      </c>
    </row>
    <row r="101" spans="1:8">
      <c r="A101" s="5">
        <f t="shared" si="4"/>
        <v>90</v>
      </c>
      <c r="B101" s="53" t="s">
        <v>115</v>
      </c>
      <c r="H101" s="6">
        <f t="shared" si="3"/>
        <v>0</v>
      </c>
    </row>
    <row r="102" spans="1:8">
      <c r="A102" s="5">
        <f t="shared" si="4"/>
        <v>91</v>
      </c>
      <c r="B102" s="53" t="s">
        <v>159</v>
      </c>
      <c r="H102" s="6">
        <f t="shared" si="3"/>
        <v>0</v>
      </c>
    </row>
    <row r="103" spans="1:8">
      <c r="A103" s="5">
        <f t="shared" si="4"/>
        <v>92</v>
      </c>
      <c r="B103" s="56" t="s">
        <v>224</v>
      </c>
      <c r="H103" s="6">
        <f t="shared" si="3"/>
        <v>0</v>
      </c>
    </row>
    <row r="104" spans="1:8">
      <c r="A104" s="5">
        <f t="shared" si="4"/>
        <v>93</v>
      </c>
      <c r="B104" s="53" t="s">
        <v>93</v>
      </c>
      <c r="H104" s="6">
        <f t="shared" si="3"/>
        <v>0</v>
      </c>
    </row>
    <row r="105" spans="1:8">
      <c r="A105" s="5">
        <f t="shared" si="4"/>
        <v>94</v>
      </c>
      <c r="B105" s="49" t="s">
        <v>230</v>
      </c>
      <c r="H105" s="6">
        <f t="shared" si="3"/>
        <v>0</v>
      </c>
    </row>
    <row r="106" spans="1:8">
      <c r="A106" s="5">
        <f t="shared" si="4"/>
        <v>95</v>
      </c>
      <c r="B106" s="57" t="s">
        <v>455</v>
      </c>
      <c r="H106" s="6">
        <f t="shared" si="3"/>
        <v>0</v>
      </c>
    </row>
    <row r="107" spans="1:8">
      <c r="A107" s="5">
        <f t="shared" si="4"/>
        <v>96</v>
      </c>
      <c r="B107" s="58" t="s">
        <v>155</v>
      </c>
      <c r="H107" s="6">
        <f t="shared" si="3"/>
        <v>0</v>
      </c>
    </row>
    <row r="108" spans="1:8">
      <c r="A108" s="5">
        <f t="shared" si="4"/>
        <v>97</v>
      </c>
      <c r="B108" s="53" t="s">
        <v>95</v>
      </c>
      <c r="H108" s="6">
        <f t="shared" si="3"/>
        <v>0</v>
      </c>
    </row>
    <row r="109" spans="1:8">
      <c r="A109" s="5">
        <f t="shared" si="4"/>
        <v>98</v>
      </c>
      <c r="B109" s="54" t="s">
        <v>55</v>
      </c>
      <c r="H109" s="6">
        <f t="shared" si="3"/>
        <v>0</v>
      </c>
    </row>
    <row r="110" spans="1:8">
      <c r="A110" s="5">
        <f t="shared" si="4"/>
        <v>99</v>
      </c>
      <c r="B110" s="51" t="s">
        <v>475</v>
      </c>
      <c r="H110" s="6">
        <f t="shared" si="3"/>
        <v>0</v>
      </c>
    </row>
    <row r="111" spans="1:8">
      <c r="A111" s="5">
        <f t="shared" si="4"/>
        <v>100</v>
      </c>
      <c r="B111" s="53" t="s">
        <v>107</v>
      </c>
      <c r="H111" s="6">
        <f t="shared" si="3"/>
        <v>0</v>
      </c>
    </row>
    <row r="112" spans="1:8">
      <c r="A112" s="5">
        <f t="shared" si="4"/>
        <v>101</v>
      </c>
      <c r="B112" s="53" t="s">
        <v>74</v>
      </c>
      <c r="H112" s="6">
        <f t="shared" si="3"/>
        <v>0</v>
      </c>
    </row>
    <row r="113" spans="1:8">
      <c r="A113" s="5">
        <f t="shared" si="4"/>
        <v>102</v>
      </c>
      <c r="B113" s="53" t="s">
        <v>256</v>
      </c>
      <c r="H113" s="6">
        <f t="shared" si="3"/>
        <v>0</v>
      </c>
    </row>
    <row r="114" spans="1:8">
      <c r="A114" s="5">
        <f t="shared" si="4"/>
        <v>103</v>
      </c>
      <c r="B114" s="53" t="s">
        <v>177</v>
      </c>
      <c r="H114" s="6">
        <f t="shared" si="3"/>
        <v>0</v>
      </c>
    </row>
    <row r="115" spans="1:8">
      <c r="A115" s="5">
        <f t="shared" si="4"/>
        <v>104</v>
      </c>
      <c r="B115" s="53" t="s">
        <v>148</v>
      </c>
      <c r="H115" s="6">
        <f t="shared" si="3"/>
        <v>0</v>
      </c>
    </row>
    <row r="116" spans="1:8">
      <c r="A116" s="5">
        <f t="shared" si="4"/>
        <v>105</v>
      </c>
      <c r="B116" s="53" t="s">
        <v>174</v>
      </c>
      <c r="H116" s="6">
        <f t="shared" si="3"/>
        <v>0</v>
      </c>
    </row>
    <row r="117" spans="1:8">
      <c r="A117" s="5">
        <f t="shared" si="4"/>
        <v>106</v>
      </c>
      <c r="B117" s="53" t="s">
        <v>103</v>
      </c>
      <c r="H117" s="6">
        <f t="shared" si="3"/>
        <v>0</v>
      </c>
    </row>
    <row r="118" spans="1:8">
      <c r="A118" s="5">
        <f t="shared" si="4"/>
        <v>107</v>
      </c>
      <c r="B118" s="16" t="s">
        <v>482</v>
      </c>
      <c r="H118" s="6">
        <f t="shared" si="3"/>
        <v>0</v>
      </c>
    </row>
    <row r="119" spans="1:8">
      <c r="A119" s="5">
        <f t="shared" si="4"/>
        <v>108</v>
      </c>
      <c r="B119" s="59" t="s">
        <v>84</v>
      </c>
      <c r="H119" s="6">
        <f t="shared" si="3"/>
        <v>0</v>
      </c>
    </row>
    <row r="120" spans="1:8">
      <c r="A120" s="5">
        <f t="shared" si="4"/>
        <v>109</v>
      </c>
      <c r="B120" s="49" t="s">
        <v>227</v>
      </c>
      <c r="H120" s="6">
        <f t="shared" si="3"/>
        <v>0</v>
      </c>
    </row>
    <row r="121" spans="1:8">
      <c r="A121" s="5">
        <f t="shared" si="4"/>
        <v>110</v>
      </c>
      <c r="B121" s="53" t="s">
        <v>188</v>
      </c>
      <c r="H121" s="6">
        <f t="shared" si="3"/>
        <v>0</v>
      </c>
    </row>
    <row r="122" spans="1:8">
      <c r="A122" s="5">
        <f t="shared" si="4"/>
        <v>111</v>
      </c>
      <c r="B122" s="53" t="s">
        <v>196</v>
      </c>
      <c r="H122" s="6">
        <f t="shared" si="3"/>
        <v>0</v>
      </c>
    </row>
    <row r="123" spans="1:8">
      <c r="A123" s="5">
        <f t="shared" si="4"/>
        <v>112</v>
      </c>
      <c r="B123" s="53" t="s">
        <v>59</v>
      </c>
      <c r="H123" s="6">
        <f t="shared" si="3"/>
        <v>0</v>
      </c>
    </row>
    <row r="124" spans="1:8">
      <c r="A124" s="5">
        <f t="shared" si="4"/>
        <v>113</v>
      </c>
      <c r="B124" s="59" t="s">
        <v>151</v>
      </c>
      <c r="H124" s="6">
        <f t="shared" si="3"/>
        <v>0</v>
      </c>
    </row>
    <row r="125" spans="1:8">
      <c r="A125" s="5">
        <f t="shared" si="4"/>
        <v>114</v>
      </c>
      <c r="B125" s="53" t="s">
        <v>140</v>
      </c>
      <c r="H125" s="6">
        <f t="shared" si="3"/>
        <v>0</v>
      </c>
    </row>
    <row r="126" spans="1:8">
      <c r="A126" s="5">
        <f t="shared" si="4"/>
        <v>115</v>
      </c>
      <c r="B126" s="53" t="s">
        <v>108</v>
      </c>
      <c r="H126" s="6">
        <f t="shared" si="3"/>
        <v>0</v>
      </c>
    </row>
    <row r="127" spans="1:8">
      <c r="A127" s="5">
        <f t="shared" si="4"/>
        <v>116</v>
      </c>
      <c r="B127" s="56" t="s">
        <v>342</v>
      </c>
      <c r="H127" s="6">
        <f t="shared" si="3"/>
        <v>0</v>
      </c>
    </row>
    <row r="128" spans="1:8">
      <c r="A128" s="5">
        <f t="shared" si="4"/>
        <v>117</v>
      </c>
      <c r="B128" s="53" t="s">
        <v>134</v>
      </c>
      <c r="H128" s="6">
        <f t="shared" si="3"/>
        <v>0</v>
      </c>
    </row>
    <row r="129" spans="1:8">
      <c r="A129" s="5">
        <f t="shared" si="4"/>
        <v>118</v>
      </c>
      <c r="B129" s="54" t="s">
        <v>63</v>
      </c>
      <c r="H129" s="6">
        <f t="shared" si="3"/>
        <v>0</v>
      </c>
    </row>
    <row r="130" spans="1:8">
      <c r="A130" s="5">
        <f t="shared" si="4"/>
        <v>119</v>
      </c>
      <c r="B130" s="53" t="s">
        <v>135</v>
      </c>
      <c r="H130" s="6">
        <f t="shared" ref="H130:H193" si="5">SUM(C130:G130)</f>
        <v>0</v>
      </c>
    </row>
    <row r="131" spans="1:8">
      <c r="A131" s="5">
        <f t="shared" si="4"/>
        <v>120</v>
      </c>
      <c r="B131" s="53" t="s">
        <v>153</v>
      </c>
      <c r="H131" s="6">
        <f t="shared" si="5"/>
        <v>0</v>
      </c>
    </row>
    <row r="132" spans="1:8">
      <c r="A132" s="5">
        <f t="shared" si="4"/>
        <v>121</v>
      </c>
      <c r="B132" s="53" t="s">
        <v>162</v>
      </c>
      <c r="H132" s="6">
        <f t="shared" si="5"/>
        <v>0</v>
      </c>
    </row>
    <row r="133" spans="1:8">
      <c r="A133" s="5">
        <f t="shared" si="4"/>
        <v>122</v>
      </c>
      <c r="B133" s="56" t="s">
        <v>340</v>
      </c>
      <c r="H133" s="6">
        <f t="shared" si="5"/>
        <v>0</v>
      </c>
    </row>
    <row r="134" spans="1:8">
      <c r="A134" s="5">
        <f t="shared" si="4"/>
        <v>123</v>
      </c>
      <c r="B134" s="56" t="s">
        <v>340</v>
      </c>
      <c r="H134" s="6">
        <f t="shared" si="5"/>
        <v>0</v>
      </c>
    </row>
    <row r="135" spans="1:8">
      <c r="A135" s="5">
        <f t="shared" si="4"/>
        <v>124</v>
      </c>
      <c r="B135" s="53" t="s">
        <v>130</v>
      </c>
      <c r="H135" s="6">
        <f t="shared" si="5"/>
        <v>0</v>
      </c>
    </row>
    <row r="136" spans="1:8">
      <c r="A136" s="5">
        <f t="shared" si="4"/>
        <v>125</v>
      </c>
      <c r="B136" s="53" t="s">
        <v>197</v>
      </c>
      <c r="H136" s="6">
        <f t="shared" si="5"/>
        <v>0</v>
      </c>
    </row>
    <row r="137" spans="1:8">
      <c r="A137" s="5">
        <f t="shared" si="4"/>
        <v>126</v>
      </c>
      <c r="B137" s="53" t="s">
        <v>102</v>
      </c>
      <c r="H137" s="6">
        <f t="shared" si="5"/>
        <v>0</v>
      </c>
    </row>
    <row r="138" spans="1:8">
      <c r="A138" s="5">
        <f t="shared" si="4"/>
        <v>127</v>
      </c>
      <c r="B138" s="53" t="s">
        <v>117</v>
      </c>
      <c r="H138" s="6">
        <f t="shared" si="5"/>
        <v>0</v>
      </c>
    </row>
    <row r="139" spans="1:8">
      <c r="A139" s="5">
        <f t="shared" si="4"/>
        <v>128</v>
      </c>
      <c r="B139" s="51" t="s">
        <v>257</v>
      </c>
      <c r="H139" s="6">
        <f t="shared" si="5"/>
        <v>0</v>
      </c>
    </row>
    <row r="140" spans="1:8">
      <c r="A140" s="5">
        <f t="shared" si="4"/>
        <v>129</v>
      </c>
      <c r="B140" s="54" t="s">
        <v>76</v>
      </c>
      <c r="H140" s="6">
        <f t="shared" si="5"/>
        <v>0</v>
      </c>
    </row>
    <row r="141" spans="1:8">
      <c r="A141" s="5">
        <f t="shared" ref="A141:A204" si="6">A140+1</f>
        <v>130</v>
      </c>
      <c r="B141" s="49" t="s">
        <v>271</v>
      </c>
      <c r="H141" s="6">
        <f t="shared" si="5"/>
        <v>0</v>
      </c>
    </row>
    <row r="142" spans="1:8">
      <c r="A142" s="5">
        <f t="shared" si="6"/>
        <v>131</v>
      </c>
      <c r="B142" s="53" t="s">
        <v>64</v>
      </c>
      <c r="H142" s="6">
        <f t="shared" si="5"/>
        <v>0</v>
      </c>
    </row>
    <row r="143" spans="1:8">
      <c r="A143" s="5">
        <f t="shared" si="6"/>
        <v>132</v>
      </c>
      <c r="B143" s="53" t="s">
        <v>185</v>
      </c>
      <c r="H143" s="6">
        <f t="shared" si="5"/>
        <v>0</v>
      </c>
    </row>
    <row r="144" spans="1:8">
      <c r="A144" s="5">
        <f t="shared" si="6"/>
        <v>133</v>
      </c>
      <c r="B144" s="56" t="s">
        <v>359</v>
      </c>
      <c r="H144" s="6">
        <f t="shared" si="5"/>
        <v>0</v>
      </c>
    </row>
    <row r="145" spans="1:8">
      <c r="A145" s="5">
        <f t="shared" si="6"/>
        <v>134</v>
      </c>
      <c r="B145" s="51" t="s">
        <v>364</v>
      </c>
      <c r="H145" s="6">
        <f t="shared" si="5"/>
        <v>0</v>
      </c>
    </row>
    <row r="146" spans="1:8">
      <c r="A146" s="5">
        <f t="shared" si="6"/>
        <v>135</v>
      </c>
      <c r="B146" s="53" t="s">
        <v>109</v>
      </c>
      <c r="H146" s="6">
        <f t="shared" si="5"/>
        <v>0</v>
      </c>
    </row>
    <row r="147" spans="1:8">
      <c r="A147" s="5">
        <f t="shared" si="6"/>
        <v>136</v>
      </c>
      <c r="B147" s="51" t="s">
        <v>407</v>
      </c>
      <c r="H147" s="6">
        <f t="shared" si="5"/>
        <v>0</v>
      </c>
    </row>
    <row r="148" spans="1:8">
      <c r="A148" s="5">
        <f t="shared" si="6"/>
        <v>137</v>
      </c>
      <c r="B148" s="54" t="s">
        <v>235</v>
      </c>
      <c r="H148" s="6">
        <f t="shared" si="5"/>
        <v>0</v>
      </c>
    </row>
    <row r="149" spans="1:8">
      <c r="A149" s="5">
        <f t="shared" si="6"/>
        <v>138</v>
      </c>
      <c r="B149" s="54" t="s">
        <v>275</v>
      </c>
      <c r="H149" s="6">
        <f t="shared" si="5"/>
        <v>0</v>
      </c>
    </row>
    <row r="150" spans="1:8">
      <c r="A150" s="5">
        <f t="shared" si="6"/>
        <v>139</v>
      </c>
      <c r="B150" s="56" t="s">
        <v>381</v>
      </c>
      <c r="H150" s="6">
        <f t="shared" si="5"/>
        <v>0</v>
      </c>
    </row>
    <row r="151" spans="1:8">
      <c r="A151" s="5">
        <f t="shared" si="6"/>
        <v>140</v>
      </c>
      <c r="B151" s="54" t="s">
        <v>229</v>
      </c>
      <c r="H151" s="6">
        <f t="shared" si="5"/>
        <v>0</v>
      </c>
    </row>
    <row r="152" spans="1:8">
      <c r="A152" s="5">
        <f t="shared" si="6"/>
        <v>141</v>
      </c>
      <c r="B152" s="54" t="s">
        <v>234</v>
      </c>
      <c r="H152" s="6">
        <f t="shared" si="5"/>
        <v>0</v>
      </c>
    </row>
    <row r="153" spans="1:8">
      <c r="A153" s="5">
        <f t="shared" si="6"/>
        <v>142</v>
      </c>
      <c r="B153" s="54" t="s">
        <v>252</v>
      </c>
      <c r="H153" s="6">
        <f t="shared" si="5"/>
        <v>0</v>
      </c>
    </row>
    <row r="154" spans="1:8">
      <c r="A154" s="5">
        <f t="shared" si="6"/>
        <v>143</v>
      </c>
      <c r="B154" s="51" t="s">
        <v>258</v>
      </c>
      <c r="H154" s="6">
        <f t="shared" si="5"/>
        <v>0</v>
      </c>
    </row>
    <row r="155" spans="1:8">
      <c r="A155" s="5">
        <f t="shared" si="6"/>
        <v>144</v>
      </c>
      <c r="B155" s="56" t="s">
        <v>350</v>
      </c>
      <c r="H155" s="6">
        <f t="shared" si="5"/>
        <v>0</v>
      </c>
    </row>
    <row r="156" spans="1:8">
      <c r="A156" s="5">
        <f t="shared" si="6"/>
        <v>145</v>
      </c>
      <c r="B156" s="51" t="s">
        <v>290</v>
      </c>
      <c r="H156" s="6">
        <f t="shared" si="5"/>
        <v>0</v>
      </c>
    </row>
    <row r="157" spans="1:8">
      <c r="A157" s="5">
        <f t="shared" si="6"/>
        <v>146</v>
      </c>
      <c r="B157" s="54" t="s">
        <v>81</v>
      </c>
      <c r="H157" s="6">
        <f t="shared" si="5"/>
        <v>0</v>
      </c>
    </row>
    <row r="158" spans="1:8">
      <c r="A158" s="5">
        <f t="shared" si="6"/>
        <v>147</v>
      </c>
      <c r="B158" s="53" t="s">
        <v>172</v>
      </c>
      <c r="H158" s="6">
        <f t="shared" si="5"/>
        <v>0</v>
      </c>
    </row>
    <row r="159" spans="1:8">
      <c r="A159" s="5">
        <f t="shared" si="6"/>
        <v>148</v>
      </c>
      <c r="B159" s="56" t="s">
        <v>225</v>
      </c>
      <c r="H159" s="6">
        <f t="shared" si="5"/>
        <v>0</v>
      </c>
    </row>
    <row r="160" spans="1:8">
      <c r="A160" s="5">
        <f t="shared" si="6"/>
        <v>149</v>
      </c>
      <c r="B160" s="56" t="s">
        <v>273</v>
      </c>
      <c r="H160" s="6">
        <f t="shared" si="5"/>
        <v>0</v>
      </c>
    </row>
    <row r="161" spans="1:8">
      <c r="A161" s="5">
        <f t="shared" si="6"/>
        <v>150</v>
      </c>
      <c r="B161" s="56" t="s">
        <v>226</v>
      </c>
      <c r="H161" s="6">
        <f t="shared" si="5"/>
        <v>0</v>
      </c>
    </row>
    <row r="162" spans="1:8">
      <c r="A162" s="5">
        <f t="shared" si="6"/>
        <v>151</v>
      </c>
      <c r="B162" s="56" t="s">
        <v>322</v>
      </c>
      <c r="H162" s="6">
        <f t="shared" si="5"/>
        <v>0</v>
      </c>
    </row>
    <row r="163" spans="1:8">
      <c r="A163" s="5">
        <f t="shared" si="6"/>
        <v>152</v>
      </c>
      <c r="B163" s="56" t="s">
        <v>343</v>
      </c>
      <c r="H163" s="6">
        <f t="shared" si="5"/>
        <v>0</v>
      </c>
    </row>
    <row r="164" spans="1:8">
      <c r="A164" s="5">
        <f t="shared" si="6"/>
        <v>153</v>
      </c>
      <c r="B164" s="56" t="s">
        <v>360</v>
      </c>
      <c r="H164" s="6">
        <f t="shared" si="5"/>
        <v>0</v>
      </c>
    </row>
    <row r="165" spans="1:8">
      <c r="A165" s="5">
        <f t="shared" si="6"/>
        <v>154</v>
      </c>
      <c r="B165" s="53" t="s">
        <v>118</v>
      </c>
      <c r="H165" s="6">
        <f t="shared" si="5"/>
        <v>0</v>
      </c>
    </row>
    <row r="166" spans="1:8">
      <c r="A166" s="5">
        <f t="shared" si="6"/>
        <v>155</v>
      </c>
      <c r="B166" s="56" t="s">
        <v>336</v>
      </c>
      <c r="H166" s="6">
        <f t="shared" si="5"/>
        <v>0</v>
      </c>
    </row>
    <row r="167" spans="1:8">
      <c r="A167" s="5">
        <f t="shared" si="6"/>
        <v>156</v>
      </c>
      <c r="B167" s="53" t="s">
        <v>119</v>
      </c>
      <c r="H167" s="6">
        <f t="shared" si="5"/>
        <v>0</v>
      </c>
    </row>
    <row r="168" spans="1:8">
      <c r="A168" s="5">
        <f t="shared" si="6"/>
        <v>157</v>
      </c>
      <c r="B168" s="53" t="s">
        <v>201</v>
      </c>
      <c r="H168" s="6">
        <f t="shared" si="5"/>
        <v>0</v>
      </c>
    </row>
    <row r="169" spans="1:8">
      <c r="A169" s="5">
        <f t="shared" si="6"/>
        <v>158</v>
      </c>
      <c r="B169" s="56" t="s">
        <v>354</v>
      </c>
      <c r="H169" s="6">
        <f t="shared" si="5"/>
        <v>0</v>
      </c>
    </row>
    <row r="170" spans="1:8">
      <c r="A170" s="5">
        <f t="shared" si="6"/>
        <v>159</v>
      </c>
      <c r="B170" s="53" t="s">
        <v>71</v>
      </c>
      <c r="H170" s="6">
        <f t="shared" si="5"/>
        <v>0</v>
      </c>
    </row>
    <row r="171" spans="1:8">
      <c r="A171" s="5">
        <f t="shared" si="6"/>
        <v>160</v>
      </c>
      <c r="B171" s="56" t="s">
        <v>377</v>
      </c>
      <c r="H171" s="6">
        <f t="shared" si="5"/>
        <v>0</v>
      </c>
    </row>
    <row r="172" spans="1:8">
      <c r="A172" s="5">
        <f t="shared" si="6"/>
        <v>161</v>
      </c>
      <c r="B172" s="51" t="s">
        <v>365</v>
      </c>
      <c r="H172" s="6">
        <f t="shared" si="5"/>
        <v>0</v>
      </c>
    </row>
    <row r="173" spans="1:8">
      <c r="A173" s="5">
        <f t="shared" si="6"/>
        <v>162</v>
      </c>
      <c r="B173" s="53" t="s">
        <v>131</v>
      </c>
      <c r="H173" s="6">
        <f t="shared" si="5"/>
        <v>0</v>
      </c>
    </row>
    <row r="174" spans="1:8">
      <c r="A174" s="5">
        <f t="shared" si="6"/>
        <v>163</v>
      </c>
      <c r="B174" s="56" t="s">
        <v>326</v>
      </c>
      <c r="H174" s="6">
        <f t="shared" si="5"/>
        <v>0</v>
      </c>
    </row>
    <row r="175" spans="1:8">
      <c r="A175" s="5">
        <f t="shared" si="6"/>
        <v>164</v>
      </c>
      <c r="B175" s="53" t="s">
        <v>190</v>
      </c>
      <c r="H175" s="6">
        <f t="shared" si="5"/>
        <v>0</v>
      </c>
    </row>
    <row r="176" spans="1:8">
      <c r="A176" s="5">
        <f t="shared" si="6"/>
        <v>165</v>
      </c>
      <c r="B176" s="53" t="s">
        <v>180</v>
      </c>
      <c r="H176" s="6">
        <f t="shared" si="5"/>
        <v>0</v>
      </c>
    </row>
    <row r="177" spans="1:8">
      <c r="A177" s="5">
        <f t="shared" si="6"/>
        <v>166</v>
      </c>
      <c r="B177" s="54" t="s">
        <v>232</v>
      </c>
      <c r="H177" s="6">
        <f t="shared" si="5"/>
        <v>0</v>
      </c>
    </row>
    <row r="178" spans="1:8">
      <c r="A178" s="5">
        <f t="shared" si="6"/>
        <v>167</v>
      </c>
      <c r="B178" s="53" t="s">
        <v>77</v>
      </c>
      <c r="H178" s="6">
        <f t="shared" si="5"/>
        <v>0</v>
      </c>
    </row>
    <row r="179" spans="1:8">
      <c r="A179" s="5">
        <f t="shared" si="6"/>
        <v>168</v>
      </c>
      <c r="B179" s="53" t="s">
        <v>203</v>
      </c>
      <c r="H179" s="6">
        <f t="shared" si="5"/>
        <v>0</v>
      </c>
    </row>
    <row r="180" spans="1:8">
      <c r="A180" s="5">
        <f t="shared" si="6"/>
        <v>169</v>
      </c>
      <c r="B180" s="53" t="s">
        <v>139</v>
      </c>
      <c r="H180" s="6">
        <f t="shared" si="5"/>
        <v>0</v>
      </c>
    </row>
    <row r="181" spans="1:8">
      <c r="A181" s="5">
        <f t="shared" si="6"/>
        <v>170</v>
      </c>
      <c r="B181" s="53" t="s">
        <v>204</v>
      </c>
      <c r="H181" s="6">
        <f t="shared" si="5"/>
        <v>0</v>
      </c>
    </row>
    <row r="182" spans="1:8">
      <c r="A182" s="5">
        <f t="shared" si="6"/>
        <v>171</v>
      </c>
      <c r="B182" s="56" t="s">
        <v>313</v>
      </c>
      <c r="H182" s="6">
        <f t="shared" si="5"/>
        <v>0</v>
      </c>
    </row>
    <row r="183" spans="1:8">
      <c r="A183" s="5">
        <f t="shared" si="6"/>
        <v>172</v>
      </c>
      <c r="B183" s="56" t="s">
        <v>362</v>
      </c>
      <c r="H183" s="6">
        <f t="shared" si="5"/>
        <v>0</v>
      </c>
    </row>
    <row r="184" spans="1:8">
      <c r="A184" s="5">
        <f t="shared" si="6"/>
        <v>173</v>
      </c>
      <c r="B184" s="56" t="s">
        <v>389</v>
      </c>
      <c r="H184" s="6">
        <f t="shared" si="5"/>
        <v>0</v>
      </c>
    </row>
    <row r="185" spans="1:8">
      <c r="A185" s="5">
        <f t="shared" si="6"/>
        <v>174</v>
      </c>
      <c r="B185" s="53" t="s">
        <v>57</v>
      </c>
      <c r="H185" s="6">
        <f t="shared" si="5"/>
        <v>0</v>
      </c>
    </row>
    <row r="186" spans="1:8">
      <c r="A186" s="5">
        <f t="shared" si="6"/>
        <v>175</v>
      </c>
      <c r="B186" s="53" t="s">
        <v>192</v>
      </c>
      <c r="H186" s="6">
        <f t="shared" si="5"/>
        <v>0</v>
      </c>
    </row>
    <row r="187" spans="1:8">
      <c r="A187" s="5">
        <f t="shared" si="6"/>
        <v>176</v>
      </c>
      <c r="B187" s="51" t="s">
        <v>269</v>
      </c>
      <c r="H187" s="6">
        <f t="shared" si="5"/>
        <v>0</v>
      </c>
    </row>
    <row r="188" spans="1:8">
      <c r="A188" s="5">
        <f t="shared" si="6"/>
        <v>177</v>
      </c>
      <c r="B188" s="53" t="s">
        <v>129</v>
      </c>
      <c r="H188" s="6">
        <f t="shared" si="5"/>
        <v>0</v>
      </c>
    </row>
    <row r="189" spans="1:8">
      <c r="A189" s="5">
        <f t="shared" si="6"/>
        <v>178</v>
      </c>
      <c r="B189" s="53" t="s">
        <v>193</v>
      </c>
      <c r="H189" s="6">
        <f t="shared" si="5"/>
        <v>0</v>
      </c>
    </row>
    <row r="190" spans="1:8">
      <c r="A190" s="5">
        <f t="shared" si="6"/>
        <v>179</v>
      </c>
      <c r="B190" s="53" t="s">
        <v>137</v>
      </c>
      <c r="H190" s="6">
        <f t="shared" si="5"/>
        <v>0</v>
      </c>
    </row>
    <row r="191" spans="1:8">
      <c r="A191" s="5">
        <f t="shared" si="6"/>
        <v>180</v>
      </c>
      <c r="B191" s="53" t="s">
        <v>165</v>
      </c>
      <c r="H191" s="6">
        <f t="shared" si="5"/>
        <v>0</v>
      </c>
    </row>
    <row r="192" spans="1:8">
      <c r="A192" s="5">
        <f t="shared" si="6"/>
        <v>181</v>
      </c>
      <c r="B192" s="56" t="s">
        <v>358</v>
      </c>
      <c r="H192" s="6">
        <f t="shared" si="5"/>
        <v>0</v>
      </c>
    </row>
    <row r="193" spans="1:8">
      <c r="A193" s="5">
        <f t="shared" si="6"/>
        <v>182</v>
      </c>
      <c r="B193" s="53" t="s">
        <v>138</v>
      </c>
      <c r="H193" s="6">
        <f t="shared" si="5"/>
        <v>0</v>
      </c>
    </row>
    <row r="194" spans="1:8">
      <c r="A194" s="5">
        <f t="shared" si="6"/>
        <v>183</v>
      </c>
      <c r="B194" s="53" t="s">
        <v>150</v>
      </c>
      <c r="H194" s="6">
        <f t="shared" ref="H194:H257" si="7">SUM(C194:G194)</f>
        <v>0</v>
      </c>
    </row>
    <row r="195" spans="1:8">
      <c r="A195" s="5">
        <f t="shared" si="6"/>
        <v>184</v>
      </c>
      <c r="B195" s="51" t="s">
        <v>272</v>
      </c>
      <c r="H195" s="6">
        <f t="shared" si="7"/>
        <v>0</v>
      </c>
    </row>
    <row r="196" spans="1:8">
      <c r="A196" s="5">
        <f t="shared" si="6"/>
        <v>185</v>
      </c>
      <c r="B196" s="56" t="s">
        <v>316</v>
      </c>
      <c r="H196" s="6">
        <f t="shared" si="7"/>
        <v>0</v>
      </c>
    </row>
    <row r="197" spans="1:8">
      <c r="A197" s="5">
        <f t="shared" si="6"/>
        <v>186</v>
      </c>
      <c r="B197" s="59" t="s">
        <v>178</v>
      </c>
      <c r="H197" s="6">
        <f t="shared" si="7"/>
        <v>0</v>
      </c>
    </row>
    <row r="198" spans="1:8">
      <c r="A198" s="5">
        <f t="shared" si="6"/>
        <v>187</v>
      </c>
      <c r="B198" s="56" t="s">
        <v>383</v>
      </c>
      <c r="H198" s="6">
        <f t="shared" si="7"/>
        <v>0</v>
      </c>
    </row>
    <row r="199" spans="1:8">
      <c r="A199" s="5">
        <f t="shared" si="6"/>
        <v>188</v>
      </c>
      <c r="B199" s="51" t="s">
        <v>367</v>
      </c>
      <c r="H199" s="6">
        <f t="shared" si="7"/>
        <v>0</v>
      </c>
    </row>
    <row r="200" spans="1:8">
      <c r="A200" s="5">
        <f t="shared" si="6"/>
        <v>189</v>
      </c>
      <c r="B200" s="53" t="s">
        <v>116</v>
      </c>
      <c r="H200" s="6">
        <f t="shared" si="7"/>
        <v>0</v>
      </c>
    </row>
    <row r="201" spans="1:8">
      <c r="A201" s="5">
        <f t="shared" si="6"/>
        <v>190</v>
      </c>
      <c r="B201" s="51" t="s">
        <v>255</v>
      </c>
      <c r="H201" s="6">
        <f t="shared" si="7"/>
        <v>0</v>
      </c>
    </row>
    <row r="202" spans="1:8">
      <c r="A202" s="5">
        <f t="shared" si="6"/>
        <v>191</v>
      </c>
      <c r="B202" s="53" t="s">
        <v>126</v>
      </c>
      <c r="H202" s="6">
        <f t="shared" si="7"/>
        <v>0</v>
      </c>
    </row>
    <row r="203" spans="1:8">
      <c r="A203" s="5">
        <f t="shared" si="6"/>
        <v>192</v>
      </c>
      <c r="B203" s="53" t="s">
        <v>83</v>
      </c>
      <c r="H203" s="6">
        <f t="shared" si="7"/>
        <v>0</v>
      </c>
    </row>
    <row r="204" spans="1:8">
      <c r="A204" s="5">
        <f t="shared" si="6"/>
        <v>193</v>
      </c>
      <c r="B204" s="53" t="s">
        <v>121</v>
      </c>
      <c r="H204" s="6">
        <f t="shared" si="7"/>
        <v>0</v>
      </c>
    </row>
    <row r="205" spans="1:8">
      <c r="A205" s="5">
        <f t="shared" ref="A205:A225" si="8">A204+1</f>
        <v>194</v>
      </c>
      <c r="B205" s="56" t="s">
        <v>344</v>
      </c>
      <c r="H205" s="6">
        <f t="shared" si="7"/>
        <v>0</v>
      </c>
    </row>
    <row r="206" spans="1:8">
      <c r="A206" s="5">
        <f t="shared" si="8"/>
        <v>195</v>
      </c>
      <c r="B206" s="56" t="s">
        <v>371</v>
      </c>
      <c r="H206" s="6">
        <f t="shared" si="7"/>
        <v>0</v>
      </c>
    </row>
    <row r="207" spans="1:8">
      <c r="A207" s="5">
        <f t="shared" si="8"/>
        <v>196</v>
      </c>
      <c r="B207" s="51" t="s">
        <v>289</v>
      </c>
      <c r="H207" s="6">
        <f t="shared" si="7"/>
        <v>0</v>
      </c>
    </row>
    <row r="208" spans="1:8">
      <c r="A208" s="5">
        <f t="shared" si="8"/>
        <v>197</v>
      </c>
      <c r="B208" s="56" t="s">
        <v>361</v>
      </c>
      <c r="H208" s="6">
        <f t="shared" si="7"/>
        <v>0</v>
      </c>
    </row>
    <row r="209" spans="1:8">
      <c r="A209" s="5">
        <f t="shared" si="8"/>
        <v>198</v>
      </c>
      <c r="B209" s="53" t="s">
        <v>132</v>
      </c>
      <c r="H209" s="6">
        <f t="shared" si="7"/>
        <v>0</v>
      </c>
    </row>
    <row r="210" spans="1:8">
      <c r="A210" s="5">
        <f t="shared" si="8"/>
        <v>199</v>
      </c>
      <c r="B210" s="54" t="s">
        <v>82</v>
      </c>
      <c r="H210" s="6">
        <f t="shared" si="7"/>
        <v>0</v>
      </c>
    </row>
    <row r="211" spans="1:8">
      <c r="A211" s="5">
        <f t="shared" si="8"/>
        <v>200</v>
      </c>
      <c r="B211" s="59" t="s">
        <v>79</v>
      </c>
      <c r="H211" s="6">
        <f t="shared" si="7"/>
        <v>0</v>
      </c>
    </row>
    <row r="212" spans="1:8">
      <c r="A212" s="5">
        <f t="shared" si="8"/>
        <v>201</v>
      </c>
      <c r="B212" s="54"/>
      <c r="H212" s="6">
        <f t="shared" si="7"/>
        <v>0</v>
      </c>
    </row>
    <row r="213" spans="1:8">
      <c r="A213" s="5">
        <f t="shared" si="8"/>
        <v>202</v>
      </c>
      <c r="B213" s="54"/>
      <c r="H213" s="6">
        <f t="shared" si="7"/>
        <v>0</v>
      </c>
    </row>
    <row r="214" spans="1:8">
      <c r="A214" s="5">
        <f t="shared" si="8"/>
        <v>203</v>
      </c>
      <c r="B214" s="54"/>
      <c r="H214" s="6">
        <f t="shared" si="7"/>
        <v>0</v>
      </c>
    </row>
    <row r="215" spans="1:8">
      <c r="A215" s="5">
        <f t="shared" si="8"/>
        <v>204</v>
      </c>
      <c r="B215" s="54"/>
      <c r="H215" s="6">
        <f t="shared" si="7"/>
        <v>0</v>
      </c>
    </row>
    <row r="216" spans="1:8">
      <c r="A216" s="5">
        <f t="shared" si="8"/>
        <v>205</v>
      </c>
      <c r="B216" s="54"/>
      <c r="H216" s="6">
        <f t="shared" si="7"/>
        <v>0</v>
      </c>
    </row>
    <row r="217" spans="1:8">
      <c r="A217" s="5">
        <f t="shared" si="8"/>
        <v>206</v>
      </c>
      <c r="B217" s="54"/>
      <c r="H217" s="6">
        <f t="shared" si="7"/>
        <v>0</v>
      </c>
    </row>
    <row r="218" spans="1:8">
      <c r="A218" s="5">
        <f t="shared" si="8"/>
        <v>207</v>
      </c>
      <c r="B218" s="54"/>
      <c r="H218" s="6">
        <f t="shared" si="7"/>
        <v>0</v>
      </c>
    </row>
    <row r="219" spans="1:8">
      <c r="A219" s="5">
        <f t="shared" si="8"/>
        <v>208</v>
      </c>
      <c r="B219" s="54"/>
      <c r="H219" s="6">
        <f t="shared" si="7"/>
        <v>0</v>
      </c>
    </row>
    <row r="220" spans="1:8">
      <c r="A220" s="5">
        <f t="shared" si="8"/>
        <v>209</v>
      </c>
      <c r="B220" s="54"/>
      <c r="H220" s="6">
        <f t="shared" si="7"/>
        <v>0</v>
      </c>
    </row>
    <row r="221" spans="1:8">
      <c r="A221" s="5">
        <f t="shared" si="8"/>
        <v>210</v>
      </c>
      <c r="B221" s="54"/>
      <c r="H221" s="6">
        <f t="shared" si="7"/>
        <v>0</v>
      </c>
    </row>
    <row r="222" spans="1:8">
      <c r="A222" s="5">
        <f t="shared" si="8"/>
        <v>211</v>
      </c>
      <c r="B222" s="54"/>
      <c r="H222" s="6">
        <f t="shared" si="7"/>
        <v>0</v>
      </c>
    </row>
    <row r="223" spans="1:8">
      <c r="A223" s="5">
        <f t="shared" si="8"/>
        <v>212</v>
      </c>
      <c r="B223" s="54"/>
      <c r="H223" s="6">
        <f t="shared" si="7"/>
        <v>0</v>
      </c>
    </row>
    <row r="224" spans="1:8">
      <c r="A224" s="5">
        <f t="shared" si="8"/>
        <v>213</v>
      </c>
      <c r="B224" s="54"/>
      <c r="H224" s="6">
        <f t="shared" si="7"/>
        <v>0</v>
      </c>
    </row>
    <row r="225" spans="1:8">
      <c r="A225" s="5">
        <f t="shared" si="8"/>
        <v>214</v>
      </c>
      <c r="B225" s="54"/>
      <c r="H225" s="6">
        <f t="shared" si="7"/>
        <v>0</v>
      </c>
    </row>
    <row r="226" spans="1:8">
      <c r="B226" s="54"/>
      <c r="H226" s="6">
        <f t="shared" si="7"/>
        <v>0</v>
      </c>
    </row>
    <row r="227" spans="1:8">
      <c r="B227" s="54"/>
      <c r="H227" s="6">
        <f t="shared" si="7"/>
        <v>0</v>
      </c>
    </row>
    <row r="228" spans="1:8">
      <c r="B228" s="53"/>
      <c r="H228" s="6">
        <f t="shared" si="7"/>
        <v>0</v>
      </c>
    </row>
    <row r="229" spans="1:8">
      <c r="B229" s="16"/>
      <c r="H229" s="6">
        <f t="shared" si="7"/>
        <v>0</v>
      </c>
    </row>
  </sheetData>
  <sortState ref="A2:H229">
    <sortCondition descending="1" ref="H2:H229"/>
  </sortState>
  <conditionalFormatting sqref="B175 B189:B190">
    <cfRule type="expression" dxfId="560" priority="553">
      <formula>D236=1</formula>
    </cfRule>
    <cfRule type="expression" dxfId="559" priority="554">
      <formula>D236=2</formula>
    </cfRule>
    <cfRule type="expression" dxfId="558" priority="555">
      <formula>D236=3</formula>
    </cfRule>
  </conditionalFormatting>
  <conditionalFormatting sqref="B176">
    <cfRule type="expression" dxfId="557" priority="550">
      <formula>D237=1</formula>
    </cfRule>
    <cfRule type="expression" dxfId="556" priority="551">
      <formula>D237=2</formula>
    </cfRule>
    <cfRule type="expression" dxfId="555" priority="552">
      <formula>D237=3</formula>
    </cfRule>
  </conditionalFormatting>
  <conditionalFormatting sqref="B191:B197">
    <cfRule type="expression" dxfId="554" priority="547">
      <formula>D253=1</formula>
    </cfRule>
    <cfRule type="expression" dxfId="553" priority="548">
      <formula>D253=2</formula>
    </cfRule>
    <cfRule type="expression" dxfId="552" priority="549">
      <formula>D253=3</formula>
    </cfRule>
  </conditionalFormatting>
  <conditionalFormatting sqref="B172">
    <cfRule type="expression" dxfId="551" priority="544">
      <formula>#REF!=1</formula>
    </cfRule>
    <cfRule type="expression" dxfId="550" priority="545">
      <formula>#REF!=2</formula>
    </cfRule>
    <cfRule type="expression" dxfId="549" priority="546">
      <formula>#REF!=3</formula>
    </cfRule>
  </conditionalFormatting>
  <conditionalFormatting sqref="B174">
    <cfRule type="expression" dxfId="548" priority="445">
      <formula>D235=1</formula>
    </cfRule>
    <cfRule type="expression" dxfId="547" priority="446">
      <formula>D235=2</formula>
    </cfRule>
    <cfRule type="expression" dxfId="546" priority="447">
      <formula>D235=3</formula>
    </cfRule>
  </conditionalFormatting>
  <conditionalFormatting sqref="B175">
    <cfRule type="expression" dxfId="545" priority="442">
      <formula>D236=1</formula>
    </cfRule>
    <cfRule type="expression" dxfId="544" priority="443">
      <formula>D236=2</formula>
    </cfRule>
    <cfRule type="expression" dxfId="543" priority="444">
      <formula>D236=3</formula>
    </cfRule>
  </conditionalFormatting>
  <conditionalFormatting sqref="B188:B190">
    <cfRule type="expression" dxfId="542" priority="439">
      <formula>D249=1</formula>
    </cfRule>
    <cfRule type="expression" dxfId="541" priority="440">
      <formula>D249=2</formula>
    </cfRule>
    <cfRule type="expression" dxfId="540" priority="441">
      <formula>D249=3</formula>
    </cfRule>
  </conditionalFormatting>
  <conditionalFormatting sqref="B156:B170 B188:B189 B109:B131 B151:B153 B172:B174">
    <cfRule type="expression" dxfId="539" priority="664">
      <formula>#REF!=1</formula>
    </cfRule>
    <cfRule type="expression" dxfId="538" priority="665">
      <formula>#REF!=2</formula>
    </cfRule>
    <cfRule type="expression" dxfId="537" priority="666">
      <formula>#REF!=3</formula>
    </cfRule>
  </conditionalFormatting>
  <conditionalFormatting sqref="B143 B118 B102">
    <cfRule type="expression" dxfId="536" priority="433">
      <formula>I102=1</formula>
    </cfRule>
    <cfRule type="expression" dxfId="535" priority="434">
      <formula>I102=2</formula>
    </cfRule>
    <cfRule type="expression" dxfId="534" priority="435">
      <formula>I102=3</formula>
    </cfRule>
  </conditionalFormatting>
  <conditionalFormatting sqref="B103">
    <cfRule type="expression" dxfId="533" priority="430">
      <formula>I103=1</formula>
    </cfRule>
    <cfRule type="expression" dxfId="532" priority="431">
      <formula>I103=2</formula>
    </cfRule>
    <cfRule type="expression" dxfId="531" priority="432">
      <formula>I103=3</formula>
    </cfRule>
  </conditionalFormatting>
  <conditionalFormatting sqref="B104">
    <cfRule type="expression" dxfId="530" priority="427">
      <formula>I104=1</formula>
    </cfRule>
    <cfRule type="expression" dxfId="529" priority="428">
      <formula>I104=2</formula>
    </cfRule>
    <cfRule type="expression" dxfId="528" priority="429">
      <formula>I104=3</formula>
    </cfRule>
  </conditionalFormatting>
  <conditionalFormatting sqref="B105">
    <cfRule type="expression" dxfId="527" priority="424">
      <formula>I105=1</formula>
    </cfRule>
    <cfRule type="expression" dxfId="526" priority="425">
      <formula>I105=2</formula>
    </cfRule>
    <cfRule type="expression" dxfId="525" priority="426">
      <formula>I105=3</formula>
    </cfRule>
  </conditionalFormatting>
  <conditionalFormatting sqref="B106">
    <cfRule type="expression" dxfId="524" priority="421">
      <formula>I106=1</formula>
    </cfRule>
    <cfRule type="expression" dxfId="523" priority="422">
      <formula>I106=2</formula>
    </cfRule>
    <cfRule type="expression" dxfId="522" priority="423">
      <formula>I106=3</formula>
    </cfRule>
  </conditionalFormatting>
  <conditionalFormatting sqref="B107">
    <cfRule type="expression" dxfId="521" priority="418">
      <formula>I107=1</formula>
    </cfRule>
    <cfRule type="expression" dxfId="520" priority="419">
      <formula>I107=2</formula>
    </cfRule>
    <cfRule type="expression" dxfId="519" priority="420">
      <formula>I107=3</formula>
    </cfRule>
  </conditionalFormatting>
  <conditionalFormatting sqref="B108">
    <cfRule type="expression" dxfId="518" priority="415">
      <formula>I108=1</formula>
    </cfRule>
    <cfRule type="expression" dxfId="517" priority="416">
      <formula>I108=2</formula>
    </cfRule>
    <cfRule type="expression" dxfId="516" priority="417">
      <formula>I108=3</formula>
    </cfRule>
  </conditionalFormatting>
  <conditionalFormatting sqref="B109">
    <cfRule type="expression" dxfId="515" priority="412">
      <formula>I109=1</formula>
    </cfRule>
    <cfRule type="expression" dxfId="514" priority="413">
      <formula>I109=2</formula>
    </cfRule>
    <cfRule type="expression" dxfId="513" priority="414">
      <formula>I109=3</formula>
    </cfRule>
  </conditionalFormatting>
  <conditionalFormatting sqref="B110">
    <cfRule type="expression" dxfId="512" priority="409">
      <formula>I110=1</formula>
    </cfRule>
    <cfRule type="expression" dxfId="511" priority="410">
      <formula>I110=2</formula>
    </cfRule>
    <cfRule type="expression" dxfId="510" priority="411">
      <formula>I110=3</formula>
    </cfRule>
  </conditionalFormatting>
  <conditionalFormatting sqref="B111">
    <cfRule type="expression" dxfId="509" priority="406">
      <formula>I111=1</formula>
    </cfRule>
    <cfRule type="expression" dxfId="508" priority="407">
      <formula>I111=2</formula>
    </cfRule>
    <cfRule type="expression" dxfId="507" priority="408">
      <formula>I111=3</formula>
    </cfRule>
  </conditionalFormatting>
  <conditionalFormatting sqref="B112">
    <cfRule type="expression" dxfId="506" priority="403">
      <formula>I112=1</formula>
    </cfRule>
    <cfRule type="expression" dxfId="505" priority="404">
      <formula>I112=2</formula>
    </cfRule>
    <cfRule type="expression" dxfId="504" priority="405">
      <formula>I112=3</formula>
    </cfRule>
  </conditionalFormatting>
  <conditionalFormatting sqref="B113">
    <cfRule type="expression" dxfId="503" priority="400">
      <formula>I113=1</formula>
    </cfRule>
    <cfRule type="expression" dxfId="502" priority="401">
      <formula>I113=2</formula>
    </cfRule>
    <cfRule type="expression" dxfId="501" priority="402">
      <formula>I113=3</formula>
    </cfRule>
  </conditionalFormatting>
  <conditionalFormatting sqref="B114:B116">
    <cfRule type="expression" dxfId="500" priority="397">
      <formula>I114=1</formula>
    </cfRule>
    <cfRule type="expression" dxfId="499" priority="398">
      <formula>I114=2</formula>
    </cfRule>
    <cfRule type="expression" dxfId="498" priority="399">
      <formula>I114=3</formula>
    </cfRule>
  </conditionalFormatting>
  <conditionalFormatting sqref="B117">
    <cfRule type="expression" dxfId="497" priority="394">
      <formula>I117=1</formula>
    </cfRule>
    <cfRule type="expression" dxfId="496" priority="395">
      <formula>I117=2</formula>
    </cfRule>
    <cfRule type="expression" dxfId="495" priority="396">
      <formula>I117=3</formula>
    </cfRule>
  </conditionalFormatting>
  <conditionalFormatting sqref="B119">
    <cfRule type="expression" dxfId="494" priority="391">
      <formula>I119=1</formula>
    </cfRule>
    <cfRule type="expression" dxfId="493" priority="392">
      <formula>I119=2</formula>
    </cfRule>
    <cfRule type="expression" dxfId="492" priority="393">
      <formula>I119=3</formula>
    </cfRule>
  </conditionalFormatting>
  <conditionalFormatting sqref="B120">
    <cfRule type="expression" dxfId="491" priority="388">
      <formula>I120=1</formula>
    </cfRule>
    <cfRule type="expression" dxfId="490" priority="389">
      <formula>I120=2</formula>
    </cfRule>
    <cfRule type="expression" dxfId="489" priority="390">
      <formula>I120=3</formula>
    </cfRule>
  </conditionalFormatting>
  <conditionalFormatting sqref="B121">
    <cfRule type="expression" dxfId="488" priority="385">
      <formula>I121=1</formula>
    </cfRule>
    <cfRule type="expression" dxfId="487" priority="386">
      <formula>I121=2</formula>
    </cfRule>
    <cfRule type="expression" dxfId="486" priority="387">
      <formula>I121=3</formula>
    </cfRule>
  </conditionalFormatting>
  <conditionalFormatting sqref="B141">
    <cfRule type="expression" dxfId="485" priority="382">
      <formula>I141=1</formula>
    </cfRule>
    <cfRule type="expression" dxfId="484" priority="383">
      <formula>I141=2</formula>
    </cfRule>
    <cfRule type="expression" dxfId="483" priority="384">
      <formula>I141=3</formula>
    </cfRule>
  </conditionalFormatting>
  <conditionalFormatting sqref="B142">
    <cfRule type="expression" dxfId="482" priority="379">
      <formula>I142=1</formula>
    </cfRule>
    <cfRule type="expression" dxfId="481" priority="380">
      <formula>I142=2</formula>
    </cfRule>
    <cfRule type="expression" dxfId="480" priority="381">
      <formula>I142=3</formula>
    </cfRule>
  </conditionalFormatting>
  <conditionalFormatting sqref="B143">
    <cfRule type="expression" dxfId="479" priority="376">
      <formula>I143=1</formula>
    </cfRule>
    <cfRule type="expression" dxfId="478" priority="377">
      <formula>I143=2</formula>
    </cfRule>
    <cfRule type="expression" dxfId="477" priority="378">
      <formula>I143=3</formula>
    </cfRule>
  </conditionalFormatting>
  <conditionalFormatting sqref="B146:B149">
    <cfRule type="expression" dxfId="476" priority="373">
      <formula>H146=1</formula>
    </cfRule>
    <cfRule type="expression" dxfId="475" priority="374">
      <formula>H146=2</formula>
    </cfRule>
    <cfRule type="expression" dxfId="474" priority="375">
      <formula>H146=3</formula>
    </cfRule>
  </conditionalFormatting>
  <conditionalFormatting sqref="B150">
    <cfRule type="expression" dxfId="473" priority="370">
      <formula>H150=1</formula>
    </cfRule>
    <cfRule type="expression" dxfId="472" priority="371">
      <formula>H150=2</formula>
    </cfRule>
    <cfRule type="expression" dxfId="471" priority="372">
      <formula>H150=3</formula>
    </cfRule>
  </conditionalFormatting>
  <conditionalFormatting sqref="B151:B156">
    <cfRule type="expression" dxfId="470" priority="367">
      <formula>H151=1</formula>
    </cfRule>
    <cfRule type="expression" dxfId="469" priority="368">
      <formula>H151=2</formula>
    </cfRule>
    <cfRule type="expression" dxfId="468" priority="369">
      <formula>H151=3</formula>
    </cfRule>
  </conditionalFormatting>
  <conditionalFormatting sqref="B157">
    <cfRule type="expression" dxfId="467" priority="364">
      <formula>H157=1</formula>
    </cfRule>
    <cfRule type="expression" dxfId="466" priority="365">
      <formula>H157=2</formula>
    </cfRule>
    <cfRule type="expression" dxfId="465" priority="366">
      <formula>H157=3</formula>
    </cfRule>
  </conditionalFormatting>
  <conditionalFormatting sqref="B158">
    <cfRule type="expression" dxfId="464" priority="361">
      <formula>H158=1</formula>
    </cfRule>
    <cfRule type="expression" dxfId="463" priority="362">
      <formula>H158=2</formula>
    </cfRule>
    <cfRule type="expression" dxfId="462" priority="363">
      <formula>H158=3</formula>
    </cfRule>
  </conditionalFormatting>
  <conditionalFormatting sqref="B159">
    <cfRule type="expression" dxfId="461" priority="358">
      <formula>H159=1</formula>
    </cfRule>
    <cfRule type="expression" dxfId="460" priority="359">
      <formula>H159=2</formula>
    </cfRule>
    <cfRule type="expression" dxfId="459" priority="360">
      <formula>H159=3</formula>
    </cfRule>
  </conditionalFormatting>
  <conditionalFormatting sqref="B163">
    <cfRule type="expression" dxfId="458" priority="352">
      <formula>J145=1</formula>
    </cfRule>
    <cfRule type="expression" dxfId="457" priority="353">
      <formula>J145=2</formula>
    </cfRule>
    <cfRule type="expression" dxfId="456" priority="354">
      <formula>J145=3</formula>
    </cfRule>
  </conditionalFormatting>
  <conditionalFormatting sqref="B164">
    <cfRule type="expression" dxfId="455" priority="349">
      <formula>I164=1</formula>
    </cfRule>
    <cfRule type="expression" dxfId="454" priority="350">
      <formula>I164=2</formula>
    </cfRule>
    <cfRule type="expression" dxfId="453" priority="351">
      <formula>I164=3</formula>
    </cfRule>
  </conditionalFormatting>
  <conditionalFormatting sqref="B165 B179:B180">
    <cfRule type="expression" dxfId="452" priority="346">
      <formula>G221=1</formula>
    </cfRule>
    <cfRule type="expression" dxfId="451" priority="347">
      <formula>G221=2</formula>
    </cfRule>
    <cfRule type="expression" dxfId="450" priority="348">
      <formula>G221=3</formula>
    </cfRule>
  </conditionalFormatting>
  <conditionalFormatting sqref="B166">
    <cfRule type="expression" dxfId="449" priority="343">
      <formula>G222=1</formula>
    </cfRule>
    <cfRule type="expression" dxfId="448" priority="344">
      <formula>G222=2</formula>
    </cfRule>
    <cfRule type="expression" dxfId="447" priority="345">
      <formula>G222=3</formula>
    </cfRule>
  </conditionalFormatting>
  <conditionalFormatting sqref="B181:B187">
    <cfRule type="expression" dxfId="446" priority="340">
      <formula>G238=1</formula>
    </cfRule>
    <cfRule type="expression" dxfId="445" priority="341">
      <formula>G238=2</formula>
    </cfRule>
    <cfRule type="expression" dxfId="444" priority="342">
      <formula>G238=3</formula>
    </cfRule>
  </conditionalFormatting>
  <conditionalFormatting sqref="B162">
    <cfRule type="expression" dxfId="443" priority="337">
      <formula>#REF!=1</formula>
    </cfRule>
    <cfRule type="expression" dxfId="442" priority="338">
      <formula>#REF!=2</formula>
    </cfRule>
    <cfRule type="expression" dxfId="441" priority="339">
      <formula>#REF!=3</formula>
    </cfRule>
  </conditionalFormatting>
  <conditionalFormatting sqref="B143">
    <cfRule type="expression" dxfId="440" priority="331">
      <formula>I143=1</formula>
    </cfRule>
    <cfRule type="expression" dxfId="439" priority="332">
      <formula>I143=2</formula>
    </cfRule>
    <cfRule type="expression" dxfId="438" priority="333">
      <formula>I143=3</formula>
    </cfRule>
  </conditionalFormatting>
  <conditionalFormatting sqref="B103">
    <cfRule type="expression" dxfId="437" priority="328">
      <formula>I103=1</formula>
    </cfRule>
    <cfRule type="expression" dxfId="436" priority="329">
      <formula>I103=2</formula>
    </cfRule>
    <cfRule type="expression" dxfId="435" priority="330">
      <formula>I103=3</formula>
    </cfRule>
  </conditionalFormatting>
  <conditionalFormatting sqref="B104">
    <cfRule type="expression" dxfId="434" priority="325">
      <formula>I104=1</formula>
    </cfRule>
    <cfRule type="expression" dxfId="433" priority="326">
      <formula>I104=2</formula>
    </cfRule>
    <cfRule type="expression" dxfId="432" priority="327">
      <formula>I104=3</formula>
    </cfRule>
  </conditionalFormatting>
  <conditionalFormatting sqref="B105">
    <cfRule type="expression" dxfId="431" priority="322">
      <formula>I105=1</formula>
    </cfRule>
    <cfRule type="expression" dxfId="430" priority="323">
      <formula>I105=2</formula>
    </cfRule>
    <cfRule type="expression" dxfId="429" priority="324">
      <formula>I105=3</formula>
    </cfRule>
  </conditionalFormatting>
  <conditionalFormatting sqref="B106">
    <cfRule type="expression" dxfId="428" priority="319">
      <formula>I106=1</formula>
    </cfRule>
    <cfRule type="expression" dxfId="427" priority="320">
      <formula>I106=2</formula>
    </cfRule>
    <cfRule type="expression" dxfId="426" priority="321">
      <formula>I106=3</formula>
    </cfRule>
  </conditionalFormatting>
  <conditionalFormatting sqref="B107">
    <cfRule type="expression" dxfId="425" priority="316">
      <formula>I107=1</formula>
    </cfRule>
    <cfRule type="expression" dxfId="424" priority="317">
      <formula>I107=2</formula>
    </cfRule>
    <cfRule type="expression" dxfId="423" priority="318">
      <formula>I107=3</formula>
    </cfRule>
  </conditionalFormatting>
  <conditionalFormatting sqref="B108">
    <cfRule type="expression" dxfId="422" priority="313">
      <formula>I108=1</formula>
    </cfRule>
    <cfRule type="expression" dxfId="421" priority="314">
      <formula>I108=2</formula>
    </cfRule>
    <cfRule type="expression" dxfId="420" priority="315">
      <formula>I108=3</formula>
    </cfRule>
  </conditionalFormatting>
  <conditionalFormatting sqref="B109">
    <cfRule type="expression" dxfId="419" priority="310">
      <formula>I109=1</formula>
    </cfRule>
    <cfRule type="expression" dxfId="418" priority="311">
      <formula>I109=2</formula>
    </cfRule>
    <cfRule type="expression" dxfId="417" priority="312">
      <formula>I109=3</formula>
    </cfRule>
  </conditionalFormatting>
  <conditionalFormatting sqref="B110">
    <cfRule type="expression" dxfId="416" priority="307">
      <formula>I110=1</formula>
    </cfRule>
    <cfRule type="expression" dxfId="415" priority="308">
      <formula>I110=2</formula>
    </cfRule>
    <cfRule type="expression" dxfId="414" priority="309">
      <formula>I110=3</formula>
    </cfRule>
  </conditionalFormatting>
  <conditionalFormatting sqref="B111">
    <cfRule type="expression" dxfId="413" priority="304">
      <formula>I111=1</formula>
    </cfRule>
    <cfRule type="expression" dxfId="412" priority="305">
      <formula>I111=2</formula>
    </cfRule>
    <cfRule type="expression" dxfId="411" priority="306">
      <formula>I111=3</formula>
    </cfRule>
  </conditionalFormatting>
  <conditionalFormatting sqref="B112">
    <cfRule type="expression" dxfId="410" priority="301">
      <formula>I112=1</formula>
    </cfRule>
    <cfRule type="expression" dxfId="409" priority="302">
      <formula>I112=2</formula>
    </cfRule>
    <cfRule type="expression" dxfId="408" priority="303">
      <formula>I112=3</formula>
    </cfRule>
  </conditionalFormatting>
  <conditionalFormatting sqref="B113">
    <cfRule type="expression" dxfId="407" priority="298">
      <formula>I113=1</formula>
    </cfRule>
    <cfRule type="expression" dxfId="406" priority="299">
      <formula>I113=2</formula>
    </cfRule>
    <cfRule type="expression" dxfId="405" priority="300">
      <formula>I113=3</formula>
    </cfRule>
  </conditionalFormatting>
  <conditionalFormatting sqref="B114:B116">
    <cfRule type="expression" dxfId="404" priority="295">
      <formula>I114=1</formula>
    </cfRule>
    <cfRule type="expression" dxfId="403" priority="296">
      <formula>I114=2</formula>
    </cfRule>
    <cfRule type="expression" dxfId="402" priority="297">
      <formula>I114=3</formula>
    </cfRule>
  </conditionalFormatting>
  <conditionalFormatting sqref="B117">
    <cfRule type="expression" dxfId="401" priority="292">
      <formula>I117=1</formula>
    </cfRule>
    <cfRule type="expression" dxfId="400" priority="293">
      <formula>I117=2</formula>
    </cfRule>
    <cfRule type="expression" dxfId="399" priority="294">
      <formula>I117=3</formula>
    </cfRule>
  </conditionalFormatting>
  <conditionalFormatting sqref="B119">
    <cfRule type="expression" dxfId="398" priority="289">
      <formula>I119=1</formula>
    </cfRule>
    <cfRule type="expression" dxfId="397" priority="290">
      <formula>I119=2</formula>
    </cfRule>
    <cfRule type="expression" dxfId="396" priority="291">
      <formula>I119=3</formula>
    </cfRule>
  </conditionalFormatting>
  <conditionalFormatting sqref="B120">
    <cfRule type="expression" dxfId="395" priority="286">
      <formula>I120=1</formula>
    </cfRule>
    <cfRule type="expression" dxfId="394" priority="287">
      <formula>I120=2</formula>
    </cfRule>
    <cfRule type="expression" dxfId="393" priority="288">
      <formula>I120=3</formula>
    </cfRule>
  </conditionalFormatting>
  <conditionalFormatting sqref="B121">
    <cfRule type="expression" dxfId="392" priority="283">
      <formula>I121=1</formula>
    </cfRule>
    <cfRule type="expression" dxfId="391" priority="284">
      <formula>I121=2</formula>
    </cfRule>
    <cfRule type="expression" dxfId="390" priority="285">
      <formula>I121=3</formula>
    </cfRule>
  </conditionalFormatting>
  <conditionalFormatting sqref="B141">
    <cfRule type="expression" dxfId="389" priority="280">
      <formula>I141=1</formula>
    </cfRule>
    <cfRule type="expression" dxfId="388" priority="281">
      <formula>I141=2</formula>
    </cfRule>
    <cfRule type="expression" dxfId="387" priority="282">
      <formula>I141=3</formula>
    </cfRule>
  </conditionalFormatting>
  <conditionalFormatting sqref="B142">
    <cfRule type="expression" dxfId="386" priority="277">
      <formula>I142=1</formula>
    </cfRule>
    <cfRule type="expression" dxfId="385" priority="278">
      <formula>I142=2</formula>
    </cfRule>
    <cfRule type="expression" dxfId="384" priority="279">
      <formula>I142=3</formula>
    </cfRule>
  </conditionalFormatting>
  <conditionalFormatting sqref="B143">
    <cfRule type="expression" dxfId="383" priority="274">
      <formula>I143=1</formula>
    </cfRule>
    <cfRule type="expression" dxfId="382" priority="275">
      <formula>I143=2</formula>
    </cfRule>
    <cfRule type="expression" dxfId="381" priority="276">
      <formula>I143=3</formula>
    </cfRule>
  </conditionalFormatting>
  <conditionalFormatting sqref="B146:B149">
    <cfRule type="expression" dxfId="380" priority="271">
      <formula>H146=1</formula>
    </cfRule>
    <cfRule type="expression" dxfId="379" priority="272">
      <formula>H146=2</formula>
    </cfRule>
    <cfRule type="expression" dxfId="378" priority="273">
      <formula>H146=3</formula>
    </cfRule>
  </conditionalFormatting>
  <conditionalFormatting sqref="B150">
    <cfRule type="expression" dxfId="377" priority="268">
      <formula>H150=1</formula>
    </cfRule>
    <cfRule type="expression" dxfId="376" priority="269">
      <formula>H150=2</formula>
    </cfRule>
    <cfRule type="expression" dxfId="375" priority="270">
      <formula>H150=3</formula>
    </cfRule>
  </conditionalFormatting>
  <conditionalFormatting sqref="B151:B156">
    <cfRule type="expression" dxfId="374" priority="265">
      <formula>H151=1</formula>
    </cfRule>
    <cfRule type="expression" dxfId="373" priority="266">
      <formula>H151=2</formula>
    </cfRule>
    <cfRule type="expression" dxfId="372" priority="267">
      <formula>H151=3</formula>
    </cfRule>
  </conditionalFormatting>
  <conditionalFormatting sqref="B157">
    <cfRule type="expression" dxfId="371" priority="262">
      <formula>H157=1</formula>
    </cfRule>
    <cfRule type="expression" dxfId="370" priority="263">
      <formula>H157=2</formula>
    </cfRule>
    <cfRule type="expression" dxfId="369" priority="264">
      <formula>H157=3</formula>
    </cfRule>
  </conditionalFormatting>
  <conditionalFormatting sqref="B158">
    <cfRule type="expression" dxfId="368" priority="259">
      <formula>H158=1</formula>
    </cfRule>
    <cfRule type="expression" dxfId="367" priority="260">
      <formula>H158=2</formula>
    </cfRule>
    <cfRule type="expression" dxfId="366" priority="261">
      <formula>H158=3</formula>
    </cfRule>
  </conditionalFormatting>
  <conditionalFormatting sqref="B159">
    <cfRule type="expression" dxfId="365" priority="256">
      <formula>H159=1</formula>
    </cfRule>
    <cfRule type="expression" dxfId="364" priority="257">
      <formula>H159=2</formula>
    </cfRule>
    <cfRule type="expression" dxfId="363" priority="258">
      <formula>H159=3</formula>
    </cfRule>
  </conditionalFormatting>
  <conditionalFormatting sqref="B162">
    <cfRule type="expression" dxfId="362" priority="250">
      <formula>J145=1</formula>
    </cfRule>
    <cfRule type="expression" dxfId="361" priority="251">
      <formula>J145=2</formula>
    </cfRule>
    <cfRule type="expression" dxfId="360" priority="252">
      <formula>J145=3</formula>
    </cfRule>
  </conditionalFormatting>
  <conditionalFormatting sqref="B163">
    <cfRule type="expression" dxfId="359" priority="247">
      <formula>I163=1</formula>
    </cfRule>
    <cfRule type="expression" dxfId="358" priority="248">
      <formula>I163=2</formula>
    </cfRule>
    <cfRule type="expression" dxfId="357" priority="249">
      <formula>I163=3</formula>
    </cfRule>
  </conditionalFormatting>
  <conditionalFormatting sqref="B164">
    <cfRule type="expression" dxfId="356" priority="244">
      <formula>G220=1</formula>
    </cfRule>
    <cfRule type="expression" dxfId="355" priority="245">
      <formula>G220=2</formula>
    </cfRule>
    <cfRule type="expression" dxfId="354" priority="246">
      <formula>G220=3</formula>
    </cfRule>
  </conditionalFormatting>
  <conditionalFormatting sqref="B165">
    <cfRule type="expression" dxfId="353" priority="241">
      <formula>G221=1</formula>
    </cfRule>
    <cfRule type="expression" dxfId="352" priority="242">
      <formula>G221=2</formula>
    </cfRule>
    <cfRule type="expression" dxfId="351" priority="243">
      <formula>G221=3</formula>
    </cfRule>
  </conditionalFormatting>
  <conditionalFormatting sqref="B178:B180">
    <cfRule type="expression" dxfId="350" priority="238">
      <formula>G234=1</formula>
    </cfRule>
    <cfRule type="expression" dxfId="349" priority="239">
      <formula>G234=2</formula>
    </cfRule>
    <cfRule type="expression" dxfId="348" priority="240">
      <formula>G234=3</formula>
    </cfRule>
  </conditionalFormatting>
  <conditionalFormatting sqref="B221">
    <cfRule type="expression" dxfId="347" priority="217">
      <formula>I221=1</formula>
    </cfRule>
    <cfRule type="expression" dxfId="346" priority="218">
      <formula>I221=2</formula>
    </cfRule>
    <cfRule type="expression" dxfId="345" priority="219">
      <formula>I221=3</formula>
    </cfRule>
  </conditionalFormatting>
  <conditionalFormatting sqref="B221">
    <cfRule type="expression" dxfId="344" priority="214">
      <formula>I221=1</formula>
    </cfRule>
    <cfRule type="expression" dxfId="343" priority="215">
      <formula>I221=2</formula>
    </cfRule>
    <cfRule type="expression" dxfId="342" priority="216">
      <formula>I221=3</formula>
    </cfRule>
  </conditionalFormatting>
  <conditionalFormatting sqref="B222">
    <cfRule type="expression" dxfId="341" priority="211">
      <formula>I222=1</formula>
    </cfRule>
    <cfRule type="expression" dxfId="340" priority="212">
      <formula>I222=2</formula>
    </cfRule>
    <cfRule type="expression" dxfId="339" priority="213">
      <formula>I222=3</formula>
    </cfRule>
  </conditionalFormatting>
  <conditionalFormatting sqref="B222">
    <cfRule type="expression" dxfId="338" priority="208">
      <formula>I222=1</formula>
    </cfRule>
    <cfRule type="expression" dxfId="337" priority="209">
      <formula>I222=2</formula>
    </cfRule>
    <cfRule type="expression" dxfId="336" priority="210">
      <formula>I222=3</formula>
    </cfRule>
  </conditionalFormatting>
  <conditionalFormatting sqref="B160">
    <cfRule type="expression" dxfId="335" priority="691">
      <formula>#REF!=1</formula>
    </cfRule>
    <cfRule type="expression" dxfId="334" priority="692">
      <formula>#REF!=2</formula>
    </cfRule>
    <cfRule type="expression" dxfId="333" priority="693">
      <formula>#REF!=3</formula>
    </cfRule>
  </conditionalFormatting>
  <conditionalFormatting sqref="B178:B179">
    <cfRule type="expression" dxfId="332" priority="697">
      <formula>#REF!=1</formula>
    </cfRule>
    <cfRule type="expression" dxfId="331" priority="698">
      <formula>#REF!=2</formula>
    </cfRule>
    <cfRule type="expression" dxfId="330" priority="699">
      <formula>#REF!=3</formula>
    </cfRule>
  </conditionalFormatting>
  <conditionalFormatting sqref="B224">
    <cfRule type="expression" dxfId="329" priority="199">
      <formula>J224=1</formula>
    </cfRule>
    <cfRule type="expression" dxfId="328" priority="200">
      <formula>J224=2</formula>
    </cfRule>
    <cfRule type="expression" dxfId="327" priority="201">
      <formula>J224=3</formula>
    </cfRule>
  </conditionalFormatting>
  <conditionalFormatting sqref="B225">
    <cfRule type="expression" dxfId="326" priority="196">
      <formula>I225=1</formula>
    </cfRule>
    <cfRule type="expression" dxfId="325" priority="197">
      <formula>I225=2</formula>
    </cfRule>
    <cfRule type="expression" dxfId="324" priority="198">
      <formula>I225=3</formula>
    </cfRule>
  </conditionalFormatting>
  <conditionalFormatting sqref="B133 B108 B92">
    <cfRule type="expression" dxfId="323" priority="193">
      <formula>L92=1</formula>
    </cfRule>
    <cfRule type="expression" dxfId="322" priority="194">
      <formula>L92=2</formula>
    </cfRule>
    <cfRule type="expression" dxfId="321" priority="195">
      <formula>L92=3</formula>
    </cfRule>
  </conditionalFormatting>
  <conditionalFormatting sqref="B93">
    <cfRule type="expression" dxfId="320" priority="190">
      <formula>L93=1</formula>
    </cfRule>
    <cfRule type="expression" dxfId="319" priority="191">
      <formula>L93=2</formula>
    </cfRule>
    <cfRule type="expression" dxfId="318" priority="192">
      <formula>L93=3</formula>
    </cfRule>
  </conditionalFormatting>
  <conditionalFormatting sqref="B94">
    <cfRule type="expression" dxfId="317" priority="187">
      <formula>L94=1</formula>
    </cfRule>
    <cfRule type="expression" dxfId="316" priority="188">
      <formula>L94=2</formula>
    </cfRule>
    <cfRule type="expression" dxfId="315" priority="189">
      <formula>L94=3</formula>
    </cfRule>
  </conditionalFormatting>
  <conditionalFormatting sqref="B95">
    <cfRule type="expression" dxfId="314" priority="184">
      <formula>L95=1</formula>
    </cfRule>
    <cfRule type="expression" dxfId="313" priority="185">
      <formula>L95=2</formula>
    </cfRule>
    <cfRule type="expression" dxfId="312" priority="186">
      <formula>L95=3</formula>
    </cfRule>
  </conditionalFormatting>
  <conditionalFormatting sqref="B96">
    <cfRule type="expression" dxfId="311" priority="181">
      <formula>L96=1</formula>
    </cfRule>
    <cfRule type="expression" dxfId="310" priority="182">
      <formula>L96=2</formula>
    </cfRule>
    <cfRule type="expression" dxfId="309" priority="183">
      <formula>L96=3</formula>
    </cfRule>
  </conditionalFormatting>
  <conditionalFormatting sqref="B97">
    <cfRule type="expression" dxfId="308" priority="178">
      <formula>L97=1</formula>
    </cfRule>
    <cfRule type="expression" dxfId="307" priority="179">
      <formula>L97=2</formula>
    </cfRule>
    <cfRule type="expression" dxfId="306" priority="180">
      <formula>L97=3</formula>
    </cfRule>
  </conditionalFormatting>
  <conditionalFormatting sqref="B98">
    <cfRule type="expression" dxfId="305" priority="175">
      <formula>L98=1</formula>
    </cfRule>
    <cfRule type="expression" dxfId="304" priority="176">
      <formula>L98=2</formula>
    </cfRule>
    <cfRule type="expression" dxfId="303" priority="177">
      <formula>L98=3</formula>
    </cfRule>
  </conditionalFormatting>
  <conditionalFormatting sqref="B99">
    <cfRule type="expression" dxfId="302" priority="172">
      <formula>L99=1</formula>
    </cfRule>
    <cfRule type="expression" dxfId="301" priority="173">
      <formula>L99=2</formula>
    </cfRule>
    <cfRule type="expression" dxfId="300" priority="174">
      <formula>L99=3</formula>
    </cfRule>
  </conditionalFormatting>
  <conditionalFormatting sqref="B100">
    <cfRule type="expression" dxfId="299" priority="169">
      <formula>L100=1</formula>
    </cfRule>
    <cfRule type="expression" dxfId="298" priority="170">
      <formula>L100=2</formula>
    </cfRule>
    <cfRule type="expression" dxfId="297" priority="171">
      <formula>L100=3</formula>
    </cfRule>
  </conditionalFormatting>
  <conditionalFormatting sqref="B101">
    <cfRule type="expression" dxfId="296" priority="166">
      <formula>L101=1</formula>
    </cfRule>
    <cfRule type="expression" dxfId="295" priority="167">
      <formula>L101=2</formula>
    </cfRule>
    <cfRule type="expression" dxfId="294" priority="168">
      <formula>L101=3</formula>
    </cfRule>
  </conditionalFormatting>
  <conditionalFormatting sqref="B102">
    <cfRule type="expression" dxfId="293" priority="163">
      <formula>L102=1</formula>
    </cfRule>
    <cfRule type="expression" dxfId="292" priority="164">
      <formula>L102=2</formula>
    </cfRule>
    <cfRule type="expression" dxfId="291" priority="165">
      <formula>L102=3</formula>
    </cfRule>
  </conditionalFormatting>
  <conditionalFormatting sqref="B103">
    <cfRule type="expression" dxfId="290" priority="160">
      <formula>L103=1</formula>
    </cfRule>
    <cfRule type="expression" dxfId="289" priority="161">
      <formula>L103=2</formula>
    </cfRule>
    <cfRule type="expression" dxfId="288" priority="162">
      <formula>L103=3</formula>
    </cfRule>
  </conditionalFormatting>
  <conditionalFormatting sqref="B104:B106">
    <cfRule type="expression" dxfId="287" priority="157">
      <formula>L104=1</formula>
    </cfRule>
    <cfRule type="expression" dxfId="286" priority="158">
      <formula>L104=2</formula>
    </cfRule>
    <cfRule type="expression" dxfId="285" priority="159">
      <formula>L104=3</formula>
    </cfRule>
  </conditionalFormatting>
  <conditionalFormatting sqref="B107">
    <cfRule type="expression" dxfId="284" priority="154">
      <formula>L107=1</formula>
    </cfRule>
    <cfRule type="expression" dxfId="283" priority="155">
      <formula>L107=2</formula>
    </cfRule>
    <cfRule type="expression" dxfId="282" priority="156">
      <formula>L107=3</formula>
    </cfRule>
  </conditionalFormatting>
  <conditionalFormatting sqref="B109">
    <cfRule type="expression" dxfId="281" priority="151">
      <formula>L109=1</formula>
    </cfRule>
    <cfRule type="expression" dxfId="280" priority="152">
      <formula>L109=2</formula>
    </cfRule>
    <cfRule type="expression" dxfId="279" priority="153">
      <formula>L109=3</formula>
    </cfRule>
  </conditionalFormatting>
  <conditionalFormatting sqref="B110">
    <cfRule type="expression" dxfId="278" priority="148">
      <formula>L110=1</formula>
    </cfRule>
    <cfRule type="expression" dxfId="277" priority="149">
      <formula>L110=2</formula>
    </cfRule>
    <cfRule type="expression" dxfId="276" priority="150">
      <formula>L110=3</formula>
    </cfRule>
  </conditionalFormatting>
  <conditionalFormatting sqref="B111">
    <cfRule type="expression" dxfId="275" priority="145">
      <formula>L111=1</formula>
    </cfRule>
    <cfRule type="expression" dxfId="274" priority="146">
      <formula>L111=2</formula>
    </cfRule>
    <cfRule type="expression" dxfId="273" priority="147">
      <formula>L111=3</formula>
    </cfRule>
  </conditionalFormatting>
  <conditionalFormatting sqref="B131">
    <cfRule type="expression" dxfId="272" priority="142">
      <formula>L131=1</formula>
    </cfRule>
    <cfRule type="expression" dxfId="271" priority="143">
      <formula>L131=2</formula>
    </cfRule>
    <cfRule type="expression" dxfId="270" priority="144">
      <formula>L131=3</formula>
    </cfRule>
  </conditionalFormatting>
  <conditionalFormatting sqref="B132">
    <cfRule type="expression" dxfId="269" priority="139">
      <formula>L132=1</formula>
    </cfRule>
    <cfRule type="expression" dxfId="268" priority="140">
      <formula>L132=2</formula>
    </cfRule>
    <cfRule type="expression" dxfId="267" priority="141">
      <formula>L132=3</formula>
    </cfRule>
  </conditionalFormatting>
  <conditionalFormatting sqref="B133">
    <cfRule type="expression" dxfId="266" priority="136">
      <formula>L133=1</formula>
    </cfRule>
    <cfRule type="expression" dxfId="265" priority="137">
      <formula>L133=2</formula>
    </cfRule>
    <cfRule type="expression" dxfId="264" priority="138">
      <formula>L133=3</formula>
    </cfRule>
  </conditionalFormatting>
  <conditionalFormatting sqref="B135:B138">
    <cfRule type="expression" dxfId="263" priority="133">
      <formula>K135=1</formula>
    </cfRule>
    <cfRule type="expression" dxfId="262" priority="134">
      <formula>K135=2</formula>
    </cfRule>
    <cfRule type="expression" dxfId="261" priority="135">
      <formula>K135=3</formula>
    </cfRule>
  </conditionalFormatting>
  <conditionalFormatting sqref="B139">
    <cfRule type="expression" dxfId="260" priority="130">
      <formula>K139=1</formula>
    </cfRule>
    <cfRule type="expression" dxfId="259" priority="131">
      <formula>K139=2</formula>
    </cfRule>
    <cfRule type="expression" dxfId="258" priority="132">
      <formula>K139=3</formula>
    </cfRule>
  </conditionalFormatting>
  <conditionalFormatting sqref="B140:B145">
    <cfRule type="expression" dxfId="257" priority="127">
      <formula>K140=1</formula>
    </cfRule>
    <cfRule type="expression" dxfId="256" priority="128">
      <formula>K140=2</formula>
    </cfRule>
    <cfRule type="expression" dxfId="255" priority="129">
      <formula>K140=3</formula>
    </cfRule>
  </conditionalFormatting>
  <conditionalFormatting sqref="B146">
    <cfRule type="expression" dxfId="254" priority="124">
      <formula>K146=1</formula>
    </cfRule>
    <cfRule type="expression" dxfId="253" priority="125">
      <formula>K146=2</formula>
    </cfRule>
    <cfRule type="expression" dxfId="252" priority="126">
      <formula>K146=3</formula>
    </cfRule>
  </conditionalFormatting>
  <conditionalFormatting sqref="B147">
    <cfRule type="expression" dxfId="251" priority="121">
      <formula>K147=1</formula>
    </cfRule>
    <cfRule type="expression" dxfId="250" priority="122">
      <formula>K147=2</formula>
    </cfRule>
    <cfRule type="expression" dxfId="249" priority="123">
      <formula>K147=3</formula>
    </cfRule>
  </conditionalFormatting>
  <conditionalFormatting sqref="B148">
    <cfRule type="expression" dxfId="248" priority="118">
      <formula>H148=1</formula>
    </cfRule>
    <cfRule type="expression" dxfId="247" priority="119">
      <formula>H148=2</formula>
    </cfRule>
    <cfRule type="expression" dxfId="246" priority="120">
      <formula>H148=3</formula>
    </cfRule>
  </conditionalFormatting>
  <conditionalFormatting sqref="B152">
    <cfRule type="expression" dxfId="245" priority="115">
      <formula>L152=1</formula>
    </cfRule>
    <cfRule type="expression" dxfId="244" priority="116">
      <formula>L152=2</formula>
    </cfRule>
    <cfRule type="expression" dxfId="243" priority="117">
      <formula>L152=3</formula>
    </cfRule>
  </conditionalFormatting>
  <conditionalFormatting sqref="B150">
    <cfRule type="expression" dxfId="242" priority="112">
      <formula>#REF!=1</formula>
    </cfRule>
    <cfRule type="expression" dxfId="241" priority="113">
      <formula>#REF!=2</formula>
    </cfRule>
    <cfRule type="expression" dxfId="240" priority="114">
      <formula>#REF!=3</formula>
    </cfRule>
  </conditionalFormatting>
  <conditionalFormatting sqref="B133">
    <cfRule type="expression" dxfId="239" priority="109">
      <formula>L133=1</formula>
    </cfRule>
    <cfRule type="expression" dxfId="238" priority="110">
      <formula>L133=2</formula>
    </cfRule>
    <cfRule type="expression" dxfId="237" priority="111">
      <formula>L133=3</formula>
    </cfRule>
  </conditionalFormatting>
  <conditionalFormatting sqref="B93">
    <cfRule type="expression" dxfId="236" priority="106">
      <formula>L93=1</formula>
    </cfRule>
    <cfRule type="expression" dxfId="235" priority="107">
      <formula>L93=2</formula>
    </cfRule>
    <cfRule type="expression" dxfId="234" priority="108">
      <formula>L93=3</formula>
    </cfRule>
  </conditionalFormatting>
  <conditionalFormatting sqref="B94">
    <cfRule type="expression" dxfId="233" priority="103">
      <formula>L94=1</formula>
    </cfRule>
    <cfRule type="expression" dxfId="232" priority="104">
      <formula>L94=2</formula>
    </cfRule>
    <cfRule type="expression" dxfId="231" priority="105">
      <formula>L94=3</formula>
    </cfRule>
  </conditionalFormatting>
  <conditionalFormatting sqref="B95">
    <cfRule type="expression" dxfId="230" priority="100">
      <formula>L95=1</formula>
    </cfRule>
    <cfRule type="expression" dxfId="229" priority="101">
      <formula>L95=2</formula>
    </cfRule>
    <cfRule type="expression" dxfId="228" priority="102">
      <formula>L95=3</formula>
    </cfRule>
  </conditionalFormatting>
  <conditionalFormatting sqref="B96">
    <cfRule type="expression" dxfId="227" priority="97">
      <formula>L96=1</formula>
    </cfRule>
    <cfRule type="expression" dxfId="226" priority="98">
      <formula>L96=2</formula>
    </cfRule>
    <cfRule type="expression" dxfId="225" priority="99">
      <formula>L96=3</formula>
    </cfRule>
  </conditionalFormatting>
  <conditionalFormatting sqref="B97">
    <cfRule type="expression" dxfId="224" priority="94">
      <formula>L97=1</formula>
    </cfRule>
    <cfRule type="expression" dxfId="223" priority="95">
      <formula>L97=2</formula>
    </cfRule>
    <cfRule type="expression" dxfId="222" priority="96">
      <formula>L97=3</formula>
    </cfRule>
  </conditionalFormatting>
  <conditionalFormatting sqref="B98">
    <cfRule type="expression" dxfId="221" priority="91">
      <formula>L98=1</formula>
    </cfRule>
    <cfRule type="expression" dxfId="220" priority="92">
      <formula>L98=2</formula>
    </cfRule>
    <cfRule type="expression" dxfId="219" priority="93">
      <formula>L98=3</formula>
    </cfRule>
  </conditionalFormatting>
  <conditionalFormatting sqref="B99">
    <cfRule type="expression" dxfId="218" priority="88">
      <formula>L99=1</formula>
    </cfRule>
    <cfRule type="expression" dxfId="217" priority="89">
      <formula>L99=2</formula>
    </cfRule>
    <cfRule type="expression" dxfId="216" priority="90">
      <formula>L99=3</formula>
    </cfRule>
  </conditionalFormatting>
  <conditionalFormatting sqref="B100">
    <cfRule type="expression" dxfId="215" priority="85">
      <formula>L100=1</formula>
    </cfRule>
    <cfRule type="expression" dxfId="214" priority="86">
      <formula>L100=2</formula>
    </cfRule>
    <cfRule type="expression" dxfId="213" priority="87">
      <formula>L100=3</formula>
    </cfRule>
  </conditionalFormatting>
  <conditionalFormatting sqref="B101">
    <cfRule type="expression" dxfId="212" priority="82">
      <formula>L101=1</formula>
    </cfRule>
    <cfRule type="expression" dxfId="211" priority="83">
      <formula>L101=2</formula>
    </cfRule>
    <cfRule type="expression" dxfId="210" priority="84">
      <formula>L101=3</formula>
    </cfRule>
  </conditionalFormatting>
  <conditionalFormatting sqref="B102">
    <cfRule type="expression" dxfId="209" priority="79">
      <formula>L102=1</formula>
    </cfRule>
    <cfRule type="expression" dxfId="208" priority="80">
      <formula>L102=2</formula>
    </cfRule>
    <cfRule type="expression" dxfId="207" priority="81">
      <formula>L102=3</formula>
    </cfRule>
  </conditionalFormatting>
  <conditionalFormatting sqref="B103">
    <cfRule type="expression" dxfId="206" priority="76">
      <formula>L103=1</formula>
    </cfRule>
    <cfRule type="expression" dxfId="205" priority="77">
      <formula>L103=2</formula>
    </cfRule>
    <cfRule type="expression" dxfId="204" priority="78">
      <formula>L103=3</formula>
    </cfRule>
  </conditionalFormatting>
  <conditionalFormatting sqref="B104:B106">
    <cfRule type="expression" dxfId="203" priority="73">
      <formula>L104=1</formula>
    </cfRule>
    <cfRule type="expression" dxfId="202" priority="74">
      <formula>L104=2</formula>
    </cfRule>
    <cfRule type="expression" dxfId="201" priority="75">
      <formula>L104=3</formula>
    </cfRule>
  </conditionalFormatting>
  <conditionalFormatting sqref="B107">
    <cfRule type="expression" dxfId="200" priority="70">
      <formula>L107=1</formula>
    </cfRule>
    <cfRule type="expression" dxfId="199" priority="71">
      <formula>L107=2</formula>
    </cfRule>
    <cfRule type="expression" dxfId="198" priority="72">
      <formula>L107=3</formula>
    </cfRule>
  </conditionalFormatting>
  <conditionalFormatting sqref="B109">
    <cfRule type="expression" dxfId="197" priority="67">
      <formula>L109=1</formula>
    </cfRule>
    <cfRule type="expression" dxfId="196" priority="68">
      <formula>L109=2</formula>
    </cfRule>
    <cfRule type="expression" dxfId="195" priority="69">
      <formula>L109=3</formula>
    </cfRule>
  </conditionalFormatting>
  <conditionalFormatting sqref="B110">
    <cfRule type="expression" dxfId="194" priority="64">
      <formula>L110=1</formula>
    </cfRule>
    <cfRule type="expression" dxfId="193" priority="65">
      <formula>L110=2</formula>
    </cfRule>
    <cfRule type="expression" dxfId="192" priority="66">
      <formula>L110=3</formula>
    </cfRule>
  </conditionalFormatting>
  <conditionalFormatting sqref="B111">
    <cfRule type="expression" dxfId="191" priority="61">
      <formula>L111=1</formula>
    </cfRule>
    <cfRule type="expression" dxfId="190" priority="62">
      <formula>L111=2</formula>
    </cfRule>
    <cfRule type="expression" dxfId="189" priority="63">
      <formula>L111=3</formula>
    </cfRule>
  </conditionalFormatting>
  <conditionalFormatting sqref="B131">
    <cfRule type="expression" dxfId="188" priority="58">
      <formula>L131=1</formula>
    </cfRule>
    <cfRule type="expression" dxfId="187" priority="59">
      <formula>L131=2</formula>
    </cfRule>
    <cfRule type="expression" dxfId="186" priority="60">
      <formula>L131=3</formula>
    </cfRule>
  </conditionalFormatting>
  <conditionalFormatting sqref="B132">
    <cfRule type="expression" dxfId="185" priority="55">
      <formula>L132=1</formula>
    </cfRule>
    <cfRule type="expression" dxfId="184" priority="56">
      <formula>L132=2</formula>
    </cfRule>
    <cfRule type="expression" dxfId="183" priority="57">
      <formula>L132=3</formula>
    </cfRule>
  </conditionalFormatting>
  <conditionalFormatting sqref="B133">
    <cfRule type="expression" dxfId="182" priority="52">
      <formula>L133=1</formula>
    </cfRule>
    <cfRule type="expression" dxfId="181" priority="53">
      <formula>L133=2</formula>
    </cfRule>
    <cfRule type="expression" dxfId="180" priority="54">
      <formula>L133=3</formula>
    </cfRule>
  </conditionalFormatting>
  <conditionalFormatting sqref="B135:B138">
    <cfRule type="expression" dxfId="179" priority="49">
      <formula>K135=1</formula>
    </cfRule>
    <cfRule type="expression" dxfId="178" priority="50">
      <formula>K135=2</formula>
    </cfRule>
    <cfRule type="expression" dxfId="177" priority="51">
      <formula>K135=3</formula>
    </cfRule>
  </conditionalFormatting>
  <conditionalFormatting sqref="B139">
    <cfRule type="expression" dxfId="176" priority="46">
      <formula>K139=1</formula>
    </cfRule>
    <cfRule type="expression" dxfId="175" priority="47">
      <formula>K139=2</formula>
    </cfRule>
    <cfRule type="expression" dxfId="174" priority="48">
      <formula>K139=3</formula>
    </cfRule>
  </conditionalFormatting>
  <conditionalFormatting sqref="B140:B145">
    <cfRule type="expression" dxfId="173" priority="43">
      <formula>K140=1</formula>
    </cfRule>
    <cfRule type="expression" dxfId="172" priority="44">
      <formula>K140=2</formula>
    </cfRule>
    <cfRule type="expression" dxfId="171" priority="45">
      <formula>K140=3</formula>
    </cfRule>
  </conditionalFormatting>
  <conditionalFormatting sqref="B146">
    <cfRule type="expression" dxfId="170" priority="40">
      <formula>K146=1</formula>
    </cfRule>
    <cfRule type="expression" dxfId="169" priority="41">
      <formula>K146=2</formula>
    </cfRule>
    <cfRule type="expression" dxfId="168" priority="42">
      <formula>K146=3</formula>
    </cfRule>
  </conditionalFormatting>
  <conditionalFormatting sqref="B147">
    <cfRule type="expression" dxfId="167" priority="37">
      <formula>K147=1</formula>
    </cfRule>
    <cfRule type="expression" dxfId="166" priority="38">
      <formula>K147=2</formula>
    </cfRule>
    <cfRule type="expression" dxfId="165" priority="39">
      <formula>K147=3</formula>
    </cfRule>
  </conditionalFormatting>
  <conditionalFormatting sqref="B148">
    <cfRule type="expression" dxfId="164" priority="34">
      <formula>H148=1</formula>
    </cfRule>
    <cfRule type="expression" dxfId="163" priority="35">
      <formula>H148=2</formula>
    </cfRule>
    <cfRule type="expression" dxfId="162" priority="36">
      <formula>H148=3</formula>
    </cfRule>
  </conditionalFormatting>
  <conditionalFormatting sqref="B151">
    <cfRule type="expression" dxfId="161" priority="31">
      <formula>L151=1</formula>
    </cfRule>
    <cfRule type="expression" dxfId="160" priority="32">
      <formula>L151=2</formula>
    </cfRule>
    <cfRule type="expression" dxfId="159" priority="33">
      <formula>L151=3</formula>
    </cfRule>
  </conditionalFormatting>
  <conditionalFormatting sqref="B151">
    <cfRule type="expression" dxfId="158" priority="28">
      <formula>I134=1</formula>
    </cfRule>
    <cfRule type="expression" dxfId="157" priority="29">
      <formula>I134=2</formula>
    </cfRule>
    <cfRule type="expression" dxfId="156" priority="30">
      <formula>I134=3</formula>
    </cfRule>
  </conditionalFormatting>
  <conditionalFormatting sqref="B150">
    <cfRule type="expression" dxfId="155" priority="25">
      <formula>I134=1</formula>
    </cfRule>
    <cfRule type="expression" dxfId="154" priority="26">
      <formula>I134=2</formula>
    </cfRule>
    <cfRule type="expression" dxfId="153" priority="27">
      <formula>I134=3</formula>
    </cfRule>
  </conditionalFormatting>
  <conditionalFormatting sqref="B152:B154 B166:B167">
    <cfRule type="expression" dxfId="152" priority="22">
      <formula>#REF!=1</formula>
    </cfRule>
    <cfRule type="expression" dxfId="151" priority="23">
      <formula>#REF!=2</formula>
    </cfRule>
    <cfRule type="expression" dxfId="150" priority="24">
      <formula>#REF!=3</formula>
    </cfRule>
  </conditionalFormatting>
  <conditionalFormatting sqref="B168">
    <cfRule type="expression" dxfId="149" priority="19">
      <formula>G189=1</formula>
    </cfRule>
    <cfRule type="expression" dxfId="148" priority="20">
      <formula>G189=2</formula>
    </cfRule>
    <cfRule type="expression" dxfId="147" priority="21">
      <formula>G189=3</formula>
    </cfRule>
  </conditionalFormatting>
  <conditionalFormatting sqref="B166:B167 B169:B174">
    <cfRule type="expression" dxfId="146" priority="16">
      <formula>#REF!=1</formula>
    </cfRule>
    <cfRule type="expression" dxfId="145" priority="17">
      <formula>#REF!=2</formula>
    </cfRule>
    <cfRule type="expression" dxfId="144" priority="18">
      <formula>#REF!=3</formula>
    </cfRule>
  </conditionalFormatting>
  <conditionalFormatting sqref="B207">
    <cfRule type="expression" dxfId="143" priority="13">
      <formula>J207=2</formula>
    </cfRule>
    <cfRule type="expression" dxfId="142" priority="14">
      <formula>J207=1</formula>
    </cfRule>
    <cfRule type="expression" dxfId="141" priority="15">
      <formula>J207=3</formula>
    </cfRule>
  </conditionalFormatting>
  <conditionalFormatting sqref="B208">
    <cfRule type="expression" dxfId="140" priority="10">
      <formula>J208=2</formula>
    </cfRule>
    <cfRule type="expression" dxfId="139" priority="11">
      <formula>J208=1</formula>
    </cfRule>
    <cfRule type="expression" dxfId="138" priority="12">
      <formula>J208=3</formula>
    </cfRule>
  </conditionalFormatting>
  <conditionalFormatting sqref="B209">
    <cfRule type="expression" dxfId="137" priority="7">
      <formula>J209=2</formula>
    </cfRule>
    <cfRule type="expression" dxfId="136" priority="8">
      <formula>J209=1</formula>
    </cfRule>
    <cfRule type="expression" dxfId="135" priority="9">
      <formula>J209=3</formula>
    </cfRule>
  </conditionalFormatting>
  <conditionalFormatting sqref="B210">
    <cfRule type="expression" dxfId="134" priority="4">
      <formula>H210=2</formula>
    </cfRule>
    <cfRule type="expression" dxfId="133" priority="5">
      <formula>H210=1</formula>
    </cfRule>
    <cfRule type="expression" dxfId="132" priority="6">
      <formula>H210=3</formula>
    </cfRule>
  </conditionalFormatting>
  <conditionalFormatting sqref="B211">
    <cfRule type="expression" dxfId="131" priority="1">
      <formula>H211=2</formula>
    </cfRule>
    <cfRule type="expression" dxfId="130" priority="2">
      <formula>H211=1</formula>
    </cfRule>
    <cfRule type="expression" dxfId="129" priority="3">
      <formula>H211=3</formula>
    </cfRule>
  </conditionalFormatting>
  <dataValidations count="1">
    <dataValidation type="list" allowBlank="1" showInputMessage="1" showErrorMessage="1" sqref="B92:B111 B131:B133 B207:B211">
      <formula1>Игрок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C22" sqref="C22"/>
    </sheetView>
  </sheetViews>
  <sheetFormatPr defaultRowHeight="15"/>
  <cols>
    <col min="1" max="1" width="9.140625" style="41"/>
    <col min="2" max="2" width="19.7109375" style="41" customWidth="1"/>
    <col min="3" max="6" width="9.140625" style="41"/>
  </cols>
  <sheetData>
    <row r="1" spans="1:6">
      <c r="B1" s="41" t="s">
        <v>467</v>
      </c>
      <c r="C1" s="41" t="s">
        <v>454</v>
      </c>
      <c r="D1" s="41" t="s">
        <v>466</v>
      </c>
      <c r="E1" s="41" t="s">
        <v>453</v>
      </c>
      <c r="F1" s="41" t="s">
        <v>281</v>
      </c>
    </row>
    <row r="2" spans="1:6" ht="15" customHeight="1">
      <c r="A2" s="41">
        <v>1</v>
      </c>
      <c r="B2" s="42" t="s">
        <v>17</v>
      </c>
      <c r="F2" s="41">
        <v>83</v>
      </c>
    </row>
    <row r="3" spans="1:6" ht="15" customHeight="1">
      <c r="A3" s="41">
        <f>A2+1</f>
        <v>2</v>
      </c>
      <c r="B3" s="42" t="s">
        <v>459</v>
      </c>
      <c r="F3" s="41">
        <f>F2-1</f>
        <v>82</v>
      </c>
    </row>
    <row r="4" spans="1:6" ht="15" customHeight="1">
      <c r="A4" s="41">
        <f t="shared" ref="A4:A67" si="0">A3+1</f>
        <v>3</v>
      </c>
      <c r="B4" s="42" t="s">
        <v>24</v>
      </c>
      <c r="F4" s="41">
        <f t="shared" ref="F4:F67" si="1">F3-1</f>
        <v>81</v>
      </c>
    </row>
    <row r="5" spans="1:6" ht="15" customHeight="1">
      <c r="A5" s="41">
        <f t="shared" si="0"/>
        <v>4</v>
      </c>
      <c r="B5" s="42" t="s">
        <v>20</v>
      </c>
      <c r="F5" s="41">
        <f t="shared" si="1"/>
        <v>80</v>
      </c>
    </row>
    <row r="6" spans="1:6" ht="15" customHeight="1">
      <c r="A6" s="41">
        <f t="shared" si="0"/>
        <v>5</v>
      </c>
      <c r="B6" s="67" t="s">
        <v>16</v>
      </c>
      <c r="C6" s="67">
        <v>4</v>
      </c>
      <c r="D6" s="67">
        <v>22</v>
      </c>
      <c r="E6" s="67">
        <v>1</v>
      </c>
      <c r="F6" s="41">
        <f t="shared" si="1"/>
        <v>79</v>
      </c>
    </row>
    <row r="7" spans="1:6" ht="15" customHeight="1">
      <c r="A7" s="41">
        <f t="shared" si="0"/>
        <v>6</v>
      </c>
      <c r="B7" s="67" t="s">
        <v>54</v>
      </c>
      <c r="C7" s="67">
        <v>4</v>
      </c>
      <c r="D7" s="67">
        <v>10</v>
      </c>
      <c r="E7" s="67">
        <v>2</v>
      </c>
      <c r="F7" s="41">
        <f t="shared" si="1"/>
        <v>78</v>
      </c>
    </row>
    <row r="8" spans="1:6" ht="15" customHeight="1">
      <c r="A8" s="41">
        <f t="shared" si="0"/>
        <v>7</v>
      </c>
      <c r="B8" s="67" t="s">
        <v>18</v>
      </c>
      <c r="C8" s="67">
        <v>3</v>
      </c>
      <c r="D8" s="67">
        <v>12</v>
      </c>
      <c r="E8" s="67">
        <v>2</v>
      </c>
      <c r="F8" s="41">
        <f t="shared" si="1"/>
        <v>77</v>
      </c>
    </row>
    <row r="9" spans="1:6" ht="15" customHeight="1">
      <c r="A9" s="41">
        <f t="shared" si="0"/>
        <v>8</v>
      </c>
      <c r="B9" s="67" t="s">
        <v>37</v>
      </c>
      <c r="C9" s="67">
        <v>3</v>
      </c>
      <c r="D9" s="67">
        <v>2</v>
      </c>
      <c r="E9" s="67">
        <v>3</v>
      </c>
      <c r="F9" s="41">
        <f t="shared" si="1"/>
        <v>76</v>
      </c>
    </row>
    <row r="10" spans="1:6" ht="15" customHeight="1">
      <c r="A10" s="41">
        <f t="shared" si="0"/>
        <v>9</v>
      </c>
      <c r="B10" s="66" t="s">
        <v>27</v>
      </c>
      <c r="C10" s="66">
        <v>4</v>
      </c>
      <c r="D10" s="66">
        <v>13</v>
      </c>
      <c r="E10" s="66">
        <v>2</v>
      </c>
      <c r="F10" s="41">
        <f t="shared" si="1"/>
        <v>75</v>
      </c>
    </row>
    <row r="11" spans="1:6" ht="15" customHeight="1">
      <c r="A11" s="41">
        <f t="shared" si="0"/>
        <v>10</v>
      </c>
      <c r="B11" s="66" t="s">
        <v>19</v>
      </c>
      <c r="C11" s="66">
        <v>4</v>
      </c>
      <c r="D11" s="66">
        <v>27</v>
      </c>
      <c r="E11" s="66">
        <v>3</v>
      </c>
      <c r="F11" s="41">
        <f t="shared" si="1"/>
        <v>74</v>
      </c>
    </row>
    <row r="12" spans="1:6" ht="15" customHeight="1">
      <c r="A12" s="41">
        <f t="shared" si="0"/>
        <v>11</v>
      </c>
      <c r="B12" s="66" t="s">
        <v>49</v>
      </c>
      <c r="C12" s="66">
        <v>3</v>
      </c>
      <c r="D12" s="66">
        <v>21</v>
      </c>
      <c r="E12" s="66">
        <v>3</v>
      </c>
      <c r="F12" s="41">
        <f t="shared" si="1"/>
        <v>73</v>
      </c>
    </row>
    <row r="13" spans="1:6" ht="15.75" customHeight="1">
      <c r="A13" s="41">
        <f t="shared" si="0"/>
        <v>12</v>
      </c>
      <c r="B13" s="66" t="s">
        <v>43</v>
      </c>
      <c r="C13" s="66">
        <v>3</v>
      </c>
      <c r="D13" s="66">
        <v>1</v>
      </c>
      <c r="E13" s="66">
        <v>3</v>
      </c>
      <c r="F13" s="41">
        <f t="shared" si="1"/>
        <v>72</v>
      </c>
    </row>
    <row r="14" spans="1:6">
      <c r="A14" s="41">
        <f t="shared" si="0"/>
        <v>13</v>
      </c>
      <c r="B14" s="43" t="s">
        <v>34</v>
      </c>
      <c r="C14" s="43">
        <v>3</v>
      </c>
      <c r="D14" s="43">
        <v>-1</v>
      </c>
      <c r="E14" s="43">
        <v>4</v>
      </c>
      <c r="F14" s="41">
        <f t="shared" si="1"/>
        <v>71</v>
      </c>
    </row>
    <row r="15" spans="1:6">
      <c r="A15" s="41">
        <f t="shared" si="0"/>
        <v>14</v>
      </c>
      <c r="B15" s="43" t="s">
        <v>231</v>
      </c>
      <c r="C15" s="43">
        <v>3</v>
      </c>
      <c r="D15" s="43">
        <v>-14</v>
      </c>
      <c r="E15" s="43">
        <v>4</v>
      </c>
      <c r="F15" s="41">
        <f t="shared" si="1"/>
        <v>70</v>
      </c>
    </row>
    <row r="16" spans="1:6">
      <c r="A16" s="41">
        <f t="shared" si="0"/>
        <v>15</v>
      </c>
      <c r="B16" s="43" t="s">
        <v>157</v>
      </c>
      <c r="C16" s="43">
        <v>2</v>
      </c>
      <c r="D16" s="43">
        <v>-3</v>
      </c>
      <c r="E16" s="43">
        <v>4</v>
      </c>
      <c r="F16" s="41">
        <f t="shared" si="1"/>
        <v>69</v>
      </c>
    </row>
    <row r="17" spans="1:6">
      <c r="A17" s="41">
        <f t="shared" si="0"/>
        <v>16</v>
      </c>
      <c r="B17" s="43" t="s">
        <v>39</v>
      </c>
      <c r="C17" s="43">
        <v>2</v>
      </c>
      <c r="D17" s="43">
        <v>-7</v>
      </c>
      <c r="E17" s="43">
        <v>4</v>
      </c>
      <c r="F17" s="41">
        <f t="shared" si="1"/>
        <v>68</v>
      </c>
    </row>
    <row r="18" spans="1:6">
      <c r="A18" s="41">
        <f t="shared" si="0"/>
        <v>17</v>
      </c>
      <c r="B18" s="43" t="s">
        <v>35</v>
      </c>
      <c r="C18" s="43">
        <v>1</v>
      </c>
      <c r="D18" s="43">
        <v>-12</v>
      </c>
      <c r="E18" s="43">
        <v>5</v>
      </c>
      <c r="F18" s="41">
        <f t="shared" si="1"/>
        <v>67</v>
      </c>
    </row>
    <row r="19" spans="1:6">
      <c r="A19" s="41">
        <f t="shared" si="0"/>
        <v>18</v>
      </c>
      <c r="B19" s="43" t="s">
        <v>29</v>
      </c>
      <c r="C19" s="43">
        <v>1</v>
      </c>
      <c r="D19" s="43">
        <v>-15</v>
      </c>
      <c r="E19" s="43">
        <v>5</v>
      </c>
      <c r="F19" s="41">
        <f t="shared" si="1"/>
        <v>66</v>
      </c>
    </row>
    <row r="20" spans="1:6">
      <c r="A20" s="41">
        <f t="shared" si="0"/>
        <v>19</v>
      </c>
      <c r="B20" s="43" t="s">
        <v>111</v>
      </c>
      <c r="C20" s="43">
        <v>1</v>
      </c>
      <c r="D20" s="43">
        <v>-16</v>
      </c>
      <c r="E20" s="43">
        <v>5</v>
      </c>
      <c r="F20" s="41">
        <f t="shared" si="1"/>
        <v>65</v>
      </c>
    </row>
    <row r="21" spans="1:6">
      <c r="A21" s="41">
        <f t="shared" si="0"/>
        <v>20</v>
      </c>
      <c r="B21" s="43" t="s">
        <v>30</v>
      </c>
      <c r="C21" s="43">
        <v>1</v>
      </c>
      <c r="D21" s="43">
        <v>-17</v>
      </c>
      <c r="E21" s="43">
        <v>5</v>
      </c>
      <c r="F21" s="41">
        <f t="shared" si="1"/>
        <v>64</v>
      </c>
    </row>
    <row r="22" spans="1:6">
      <c r="A22" s="41">
        <f t="shared" si="0"/>
        <v>21</v>
      </c>
      <c r="B22" s="43" t="s">
        <v>26</v>
      </c>
      <c r="C22" s="43">
        <v>1</v>
      </c>
      <c r="D22" s="43">
        <v>-18</v>
      </c>
      <c r="E22" s="43">
        <v>6</v>
      </c>
      <c r="F22" s="41">
        <f t="shared" si="1"/>
        <v>63</v>
      </c>
    </row>
    <row r="23" spans="1:6">
      <c r="A23" s="41">
        <f t="shared" si="0"/>
        <v>22</v>
      </c>
      <c r="B23" s="43" t="s">
        <v>53</v>
      </c>
      <c r="C23" s="43">
        <v>0</v>
      </c>
      <c r="D23" s="43">
        <v>-23</v>
      </c>
      <c r="E23" s="43">
        <v>6</v>
      </c>
      <c r="F23" s="41">
        <f t="shared" si="1"/>
        <v>62</v>
      </c>
    </row>
    <row r="24" spans="1:6">
      <c r="A24" s="41">
        <f t="shared" si="0"/>
        <v>23</v>
      </c>
      <c r="B24" s="43" t="s">
        <v>36</v>
      </c>
      <c r="C24" s="43">
        <v>0</v>
      </c>
      <c r="D24" s="43">
        <v>-27</v>
      </c>
      <c r="E24" s="43">
        <v>6</v>
      </c>
      <c r="F24" s="41">
        <f t="shared" si="1"/>
        <v>61</v>
      </c>
    </row>
    <row r="25" spans="1:6">
      <c r="A25" s="41">
        <f t="shared" si="0"/>
        <v>24</v>
      </c>
      <c r="B25" s="43" t="s">
        <v>120</v>
      </c>
      <c r="C25" s="43">
        <v>0</v>
      </c>
      <c r="D25" s="43">
        <v>-34</v>
      </c>
      <c r="E25" s="43">
        <v>6</v>
      </c>
      <c r="F25" s="41">
        <f t="shared" si="1"/>
        <v>60</v>
      </c>
    </row>
    <row r="26" spans="1:6">
      <c r="A26" s="41">
        <f t="shared" si="0"/>
        <v>25</v>
      </c>
      <c r="B26" s="44" t="s">
        <v>72</v>
      </c>
      <c r="C26" s="44">
        <v>3</v>
      </c>
      <c r="D26" s="44">
        <v>16</v>
      </c>
      <c r="E26" s="44">
        <v>2</v>
      </c>
      <c r="F26" s="41">
        <f t="shared" si="1"/>
        <v>59</v>
      </c>
    </row>
    <row r="27" spans="1:6">
      <c r="A27" s="41">
        <f t="shared" si="0"/>
        <v>26</v>
      </c>
      <c r="B27" s="44" t="s">
        <v>48</v>
      </c>
      <c r="C27" s="44">
        <v>3</v>
      </c>
      <c r="D27" s="44">
        <v>14</v>
      </c>
      <c r="E27" s="44">
        <v>2</v>
      </c>
      <c r="F27" s="41">
        <f t="shared" si="1"/>
        <v>58</v>
      </c>
    </row>
    <row r="28" spans="1:6">
      <c r="A28" s="41">
        <f t="shared" si="0"/>
        <v>27</v>
      </c>
      <c r="B28" s="44" t="s">
        <v>61</v>
      </c>
      <c r="C28" s="44">
        <v>3</v>
      </c>
      <c r="D28" s="44">
        <v>6</v>
      </c>
      <c r="E28" s="44">
        <v>2</v>
      </c>
      <c r="F28" s="41">
        <f t="shared" si="1"/>
        <v>57</v>
      </c>
    </row>
    <row r="29" spans="1:6">
      <c r="A29" s="41">
        <f t="shared" si="0"/>
        <v>28</v>
      </c>
      <c r="B29" s="44" t="s">
        <v>147</v>
      </c>
      <c r="C29" s="44">
        <v>2</v>
      </c>
      <c r="D29" s="44">
        <v>0</v>
      </c>
      <c r="E29" s="44">
        <v>2</v>
      </c>
      <c r="F29" s="41">
        <f t="shared" si="1"/>
        <v>56</v>
      </c>
    </row>
    <row r="30" spans="1:6">
      <c r="A30" s="41">
        <f t="shared" si="0"/>
        <v>29</v>
      </c>
      <c r="B30" s="44" t="s">
        <v>23</v>
      </c>
      <c r="C30" s="44">
        <v>3</v>
      </c>
      <c r="D30" s="44">
        <v>13</v>
      </c>
      <c r="E30" s="44">
        <v>3</v>
      </c>
      <c r="F30" s="41">
        <f t="shared" si="1"/>
        <v>55</v>
      </c>
    </row>
    <row r="31" spans="1:6">
      <c r="A31" s="41">
        <f t="shared" si="0"/>
        <v>30</v>
      </c>
      <c r="B31" s="44" t="s">
        <v>144</v>
      </c>
      <c r="C31" s="44">
        <v>3</v>
      </c>
      <c r="D31" s="44">
        <v>8</v>
      </c>
      <c r="E31" s="44">
        <v>3</v>
      </c>
      <c r="F31" s="41">
        <f t="shared" si="1"/>
        <v>54</v>
      </c>
    </row>
    <row r="32" spans="1:6">
      <c r="A32" s="41">
        <f t="shared" si="0"/>
        <v>31</v>
      </c>
      <c r="B32" s="44" t="s">
        <v>25</v>
      </c>
      <c r="C32" s="44">
        <v>3</v>
      </c>
      <c r="D32" s="44">
        <v>7</v>
      </c>
      <c r="E32" s="44">
        <v>3</v>
      </c>
      <c r="F32" s="41">
        <f t="shared" si="1"/>
        <v>53</v>
      </c>
    </row>
    <row r="33" spans="1:6">
      <c r="A33" s="41">
        <f t="shared" si="0"/>
        <v>32</v>
      </c>
      <c r="B33" s="44" t="s">
        <v>124</v>
      </c>
      <c r="C33" s="44">
        <v>3</v>
      </c>
      <c r="D33" s="44">
        <v>1</v>
      </c>
      <c r="E33" s="44">
        <v>3</v>
      </c>
      <c r="F33" s="41">
        <f t="shared" si="1"/>
        <v>52</v>
      </c>
    </row>
    <row r="34" spans="1:6">
      <c r="A34" s="41">
        <f t="shared" si="0"/>
        <v>33</v>
      </c>
      <c r="B34" s="44" t="s">
        <v>52</v>
      </c>
      <c r="C34" s="44">
        <v>3</v>
      </c>
      <c r="D34" s="44">
        <v>0</v>
      </c>
      <c r="E34" s="44">
        <v>3</v>
      </c>
      <c r="F34" s="41">
        <f t="shared" si="1"/>
        <v>51</v>
      </c>
    </row>
    <row r="35" spans="1:6">
      <c r="A35" s="41">
        <f t="shared" si="0"/>
        <v>34</v>
      </c>
      <c r="B35" s="65" t="s">
        <v>78</v>
      </c>
      <c r="C35" s="44">
        <v>3</v>
      </c>
      <c r="D35" s="44">
        <v>0</v>
      </c>
      <c r="E35" s="44">
        <v>3</v>
      </c>
      <c r="F35" s="41">
        <f t="shared" si="1"/>
        <v>50</v>
      </c>
    </row>
    <row r="36" spans="1:6">
      <c r="A36" s="41">
        <f t="shared" si="0"/>
        <v>35</v>
      </c>
      <c r="B36" s="44" t="s">
        <v>374</v>
      </c>
      <c r="C36" s="44">
        <v>3</v>
      </c>
      <c r="D36" s="44">
        <v>-2</v>
      </c>
      <c r="E36" s="44">
        <v>3</v>
      </c>
      <c r="F36" s="41">
        <f t="shared" si="1"/>
        <v>49</v>
      </c>
    </row>
    <row r="37" spans="1:6">
      <c r="A37" s="41">
        <f t="shared" si="0"/>
        <v>36</v>
      </c>
      <c r="B37" s="44" t="s">
        <v>460</v>
      </c>
      <c r="C37" s="44">
        <v>2</v>
      </c>
      <c r="D37" s="44">
        <v>3</v>
      </c>
      <c r="E37" s="44">
        <v>3</v>
      </c>
      <c r="F37" s="41">
        <f t="shared" si="1"/>
        <v>48</v>
      </c>
    </row>
    <row r="38" spans="1:6">
      <c r="A38" s="41">
        <f t="shared" si="0"/>
        <v>37</v>
      </c>
      <c r="B38" s="44" t="s">
        <v>228</v>
      </c>
      <c r="C38" s="44">
        <v>2</v>
      </c>
      <c r="D38" s="44">
        <v>3</v>
      </c>
      <c r="E38" s="44">
        <v>3</v>
      </c>
      <c r="F38" s="41">
        <f t="shared" si="1"/>
        <v>47</v>
      </c>
    </row>
    <row r="39" spans="1:6">
      <c r="A39" s="41">
        <f t="shared" si="0"/>
        <v>38</v>
      </c>
      <c r="B39" s="44" t="s">
        <v>38</v>
      </c>
      <c r="C39" s="44">
        <v>2</v>
      </c>
      <c r="D39" s="44">
        <v>0</v>
      </c>
      <c r="E39" s="44">
        <v>3</v>
      </c>
      <c r="F39" s="41">
        <f t="shared" si="1"/>
        <v>46</v>
      </c>
    </row>
    <row r="40" spans="1:6">
      <c r="A40" s="41">
        <f t="shared" si="0"/>
        <v>39</v>
      </c>
      <c r="B40" s="44" t="s">
        <v>32</v>
      </c>
      <c r="C40" s="44">
        <v>2</v>
      </c>
      <c r="D40" s="44">
        <v>0</v>
      </c>
      <c r="E40" s="44">
        <v>3</v>
      </c>
      <c r="F40" s="41">
        <f t="shared" si="1"/>
        <v>45</v>
      </c>
    </row>
    <row r="41" spans="1:6">
      <c r="A41" s="41">
        <f t="shared" si="0"/>
        <v>40</v>
      </c>
      <c r="B41" s="44" t="s">
        <v>31</v>
      </c>
      <c r="C41" s="44">
        <v>2</v>
      </c>
      <c r="D41" s="44">
        <v>-3</v>
      </c>
      <c r="E41" s="44">
        <v>3</v>
      </c>
      <c r="F41" s="41">
        <f t="shared" si="1"/>
        <v>44</v>
      </c>
    </row>
    <row r="42" spans="1:6">
      <c r="A42" s="41">
        <f t="shared" si="0"/>
        <v>41</v>
      </c>
      <c r="B42" s="44" t="s">
        <v>465</v>
      </c>
      <c r="C42" s="44">
        <v>1</v>
      </c>
      <c r="D42" s="44">
        <v>2</v>
      </c>
      <c r="E42" s="44">
        <v>3</v>
      </c>
      <c r="F42" s="41">
        <f t="shared" si="1"/>
        <v>43</v>
      </c>
    </row>
    <row r="43" spans="1:6">
      <c r="A43" s="41">
        <f t="shared" si="0"/>
        <v>42</v>
      </c>
      <c r="B43" s="44" t="s">
        <v>461</v>
      </c>
      <c r="C43" s="44">
        <v>1</v>
      </c>
      <c r="D43" s="44">
        <v>-4</v>
      </c>
      <c r="E43" s="44">
        <v>3</v>
      </c>
      <c r="F43" s="41">
        <f t="shared" si="1"/>
        <v>42</v>
      </c>
    </row>
    <row r="44" spans="1:6">
      <c r="A44" s="41">
        <f t="shared" si="0"/>
        <v>43</v>
      </c>
      <c r="B44" s="44" t="s">
        <v>468</v>
      </c>
      <c r="C44" s="44">
        <v>1</v>
      </c>
      <c r="D44" s="44">
        <v>-13</v>
      </c>
      <c r="E44" s="44">
        <v>3</v>
      </c>
      <c r="F44" s="41">
        <f t="shared" si="1"/>
        <v>41</v>
      </c>
    </row>
    <row r="45" spans="1:6">
      <c r="A45" s="41">
        <f t="shared" si="0"/>
        <v>44</v>
      </c>
      <c r="B45" s="44" t="s">
        <v>60</v>
      </c>
      <c r="C45" s="44">
        <v>2</v>
      </c>
      <c r="D45" s="44">
        <v>0</v>
      </c>
      <c r="E45" s="44">
        <v>4</v>
      </c>
      <c r="F45" s="41">
        <f t="shared" si="1"/>
        <v>40</v>
      </c>
    </row>
    <row r="46" spans="1:6">
      <c r="A46" s="41">
        <f t="shared" si="0"/>
        <v>45</v>
      </c>
      <c r="B46" s="44" t="s">
        <v>363</v>
      </c>
      <c r="C46" s="44">
        <v>2</v>
      </c>
      <c r="D46" s="44">
        <v>-1</v>
      </c>
      <c r="E46" s="44">
        <v>4</v>
      </c>
      <c r="F46" s="41">
        <f t="shared" si="1"/>
        <v>39</v>
      </c>
    </row>
    <row r="47" spans="1:6">
      <c r="A47" s="41">
        <f t="shared" si="0"/>
        <v>46</v>
      </c>
      <c r="B47" s="44" t="s">
        <v>114</v>
      </c>
      <c r="C47" s="44">
        <v>2</v>
      </c>
      <c r="D47" s="44">
        <v>-1</v>
      </c>
      <c r="E47" s="44">
        <v>4</v>
      </c>
      <c r="F47" s="41">
        <f t="shared" si="1"/>
        <v>38</v>
      </c>
    </row>
    <row r="48" spans="1:6">
      <c r="A48" s="41">
        <f t="shared" si="0"/>
        <v>47</v>
      </c>
      <c r="B48" s="44" t="s">
        <v>73</v>
      </c>
      <c r="C48" s="44">
        <v>2</v>
      </c>
      <c r="D48" s="44">
        <v>-6</v>
      </c>
      <c r="E48" s="44">
        <v>4</v>
      </c>
      <c r="F48" s="41">
        <f t="shared" si="1"/>
        <v>37</v>
      </c>
    </row>
    <row r="49" spans="1:6">
      <c r="A49" s="41">
        <f t="shared" si="0"/>
        <v>48</v>
      </c>
      <c r="B49" s="44" t="s">
        <v>173</v>
      </c>
      <c r="C49" s="44">
        <v>2</v>
      </c>
      <c r="D49" s="44">
        <v>-7</v>
      </c>
      <c r="E49" s="44">
        <v>4</v>
      </c>
      <c r="F49" s="41">
        <f t="shared" si="1"/>
        <v>36</v>
      </c>
    </row>
    <row r="50" spans="1:6">
      <c r="A50" s="41">
        <f t="shared" si="0"/>
        <v>49</v>
      </c>
      <c r="B50" s="44" t="s">
        <v>69</v>
      </c>
      <c r="C50" s="44">
        <v>2</v>
      </c>
      <c r="D50" s="44">
        <v>-8</v>
      </c>
      <c r="E50" s="44">
        <v>4</v>
      </c>
      <c r="F50" s="41">
        <f t="shared" si="1"/>
        <v>35</v>
      </c>
    </row>
    <row r="51" spans="1:6">
      <c r="A51" s="41">
        <f t="shared" si="0"/>
        <v>50</v>
      </c>
      <c r="B51" s="44" t="s">
        <v>50</v>
      </c>
      <c r="C51" s="44">
        <v>2</v>
      </c>
      <c r="D51" s="44">
        <v>-13</v>
      </c>
      <c r="E51" s="44">
        <v>4</v>
      </c>
      <c r="F51" s="41">
        <f t="shared" si="1"/>
        <v>34</v>
      </c>
    </row>
    <row r="52" spans="1:6">
      <c r="A52" s="41">
        <f t="shared" si="0"/>
        <v>51</v>
      </c>
      <c r="B52" s="44" t="s">
        <v>456</v>
      </c>
      <c r="C52" s="44">
        <v>2</v>
      </c>
      <c r="D52" s="44">
        <v>-18</v>
      </c>
      <c r="E52" s="44">
        <v>4</v>
      </c>
      <c r="F52" s="41">
        <f t="shared" si="1"/>
        <v>33</v>
      </c>
    </row>
    <row r="53" spans="1:6">
      <c r="A53" s="41">
        <f t="shared" si="0"/>
        <v>52</v>
      </c>
      <c r="B53" s="44" t="s">
        <v>233</v>
      </c>
      <c r="C53" s="44">
        <v>1</v>
      </c>
      <c r="D53" s="44">
        <v>-8</v>
      </c>
      <c r="E53" s="44">
        <v>4</v>
      </c>
      <c r="F53" s="41">
        <f t="shared" si="1"/>
        <v>32</v>
      </c>
    </row>
    <row r="54" spans="1:6">
      <c r="A54" s="41">
        <f t="shared" si="0"/>
        <v>53</v>
      </c>
      <c r="B54" s="44" t="s">
        <v>388</v>
      </c>
      <c r="C54" s="44">
        <v>1</v>
      </c>
      <c r="D54" s="44">
        <v>-11</v>
      </c>
      <c r="E54" s="44">
        <v>4</v>
      </c>
      <c r="F54" s="41">
        <f t="shared" si="1"/>
        <v>31</v>
      </c>
    </row>
    <row r="55" spans="1:6">
      <c r="A55" s="41">
        <f t="shared" si="0"/>
        <v>54</v>
      </c>
      <c r="B55" s="44" t="s">
        <v>463</v>
      </c>
      <c r="C55" s="44">
        <v>1</v>
      </c>
      <c r="D55" s="44">
        <v>-15</v>
      </c>
      <c r="E55" s="44">
        <v>4</v>
      </c>
      <c r="F55" s="41">
        <f t="shared" si="1"/>
        <v>30</v>
      </c>
    </row>
    <row r="56" spans="1:6">
      <c r="A56" s="41">
        <f t="shared" si="0"/>
        <v>55</v>
      </c>
      <c r="B56" s="44" t="s">
        <v>40</v>
      </c>
      <c r="C56" s="44">
        <v>1</v>
      </c>
      <c r="D56" s="44">
        <v>-18</v>
      </c>
      <c r="E56" s="44">
        <v>4</v>
      </c>
      <c r="F56" s="41">
        <f t="shared" si="1"/>
        <v>29</v>
      </c>
    </row>
    <row r="57" spans="1:6">
      <c r="A57" s="41">
        <f t="shared" si="0"/>
        <v>56</v>
      </c>
      <c r="B57" s="44" t="s">
        <v>464</v>
      </c>
      <c r="C57" s="44">
        <v>0</v>
      </c>
      <c r="D57" s="44">
        <v>-18</v>
      </c>
      <c r="E57" s="44">
        <v>4</v>
      </c>
      <c r="F57" s="41">
        <f t="shared" si="1"/>
        <v>28</v>
      </c>
    </row>
    <row r="58" spans="1:6">
      <c r="A58" s="41">
        <f t="shared" si="0"/>
        <v>57</v>
      </c>
      <c r="B58" s="44" t="s">
        <v>113</v>
      </c>
      <c r="C58" s="44">
        <v>0</v>
      </c>
      <c r="D58" s="44">
        <v>-19</v>
      </c>
      <c r="E58" s="44">
        <v>4</v>
      </c>
      <c r="F58" s="41">
        <f t="shared" si="1"/>
        <v>27</v>
      </c>
    </row>
    <row r="59" spans="1:6">
      <c r="A59" s="41">
        <f t="shared" si="0"/>
        <v>58</v>
      </c>
      <c r="B59" s="44" t="s">
        <v>28</v>
      </c>
      <c r="C59" s="44">
        <v>2</v>
      </c>
      <c r="D59" s="44">
        <v>8</v>
      </c>
      <c r="E59" s="44">
        <v>5</v>
      </c>
      <c r="F59" s="41">
        <f t="shared" si="1"/>
        <v>26</v>
      </c>
    </row>
    <row r="60" spans="1:6">
      <c r="A60" s="41">
        <f t="shared" si="0"/>
        <v>59</v>
      </c>
      <c r="B60" s="44" t="s">
        <v>253</v>
      </c>
      <c r="C60" s="44">
        <v>2</v>
      </c>
      <c r="D60" s="44">
        <v>7</v>
      </c>
      <c r="E60" s="44">
        <v>5</v>
      </c>
      <c r="F60" s="41">
        <f t="shared" si="1"/>
        <v>25</v>
      </c>
    </row>
    <row r="61" spans="1:6">
      <c r="A61" s="41">
        <f t="shared" si="0"/>
        <v>60</v>
      </c>
      <c r="B61" s="44" t="s">
        <v>46</v>
      </c>
      <c r="C61" s="44">
        <v>2</v>
      </c>
      <c r="D61" s="44">
        <v>-12</v>
      </c>
      <c r="E61" s="44">
        <v>5</v>
      </c>
      <c r="F61" s="41">
        <f t="shared" si="1"/>
        <v>24</v>
      </c>
    </row>
    <row r="62" spans="1:6">
      <c r="A62" s="41">
        <f t="shared" si="0"/>
        <v>61</v>
      </c>
      <c r="B62" s="44" t="s">
        <v>457</v>
      </c>
      <c r="C62" s="44">
        <v>2</v>
      </c>
      <c r="D62" s="44">
        <v>-13</v>
      </c>
      <c r="E62" s="44">
        <v>5</v>
      </c>
      <c r="F62" s="41">
        <f t="shared" si="1"/>
        <v>23</v>
      </c>
    </row>
    <row r="63" spans="1:6">
      <c r="A63" s="41">
        <f t="shared" si="0"/>
        <v>62</v>
      </c>
      <c r="B63" s="44" t="s">
        <v>146</v>
      </c>
      <c r="C63" s="44">
        <v>1</v>
      </c>
      <c r="D63" s="44">
        <v>2</v>
      </c>
      <c r="E63" s="44">
        <v>5</v>
      </c>
      <c r="F63" s="41">
        <f t="shared" si="1"/>
        <v>22</v>
      </c>
    </row>
    <row r="64" spans="1:6">
      <c r="A64" s="41">
        <f t="shared" si="0"/>
        <v>63</v>
      </c>
      <c r="B64" s="44" t="s">
        <v>45</v>
      </c>
      <c r="C64" s="44">
        <v>1</v>
      </c>
      <c r="D64" s="44">
        <v>-8</v>
      </c>
      <c r="E64" s="44">
        <v>5</v>
      </c>
      <c r="F64" s="41">
        <f t="shared" si="1"/>
        <v>21</v>
      </c>
    </row>
    <row r="65" spans="1:6">
      <c r="A65" s="41">
        <f t="shared" si="0"/>
        <v>64</v>
      </c>
      <c r="B65" s="44" t="s">
        <v>183</v>
      </c>
      <c r="C65" s="44">
        <v>1</v>
      </c>
      <c r="D65" s="44">
        <v>-12</v>
      </c>
      <c r="E65" s="44">
        <v>5</v>
      </c>
      <c r="F65" s="41">
        <f t="shared" si="1"/>
        <v>20</v>
      </c>
    </row>
    <row r="66" spans="1:6">
      <c r="A66" s="41">
        <f t="shared" si="0"/>
        <v>65</v>
      </c>
      <c r="B66" s="44" t="s">
        <v>423</v>
      </c>
      <c r="C66" s="44">
        <v>1</v>
      </c>
      <c r="D66" s="44">
        <v>-17</v>
      </c>
      <c r="E66" s="44">
        <v>5</v>
      </c>
      <c r="F66" s="41">
        <f t="shared" si="1"/>
        <v>19</v>
      </c>
    </row>
    <row r="67" spans="1:6">
      <c r="A67" s="41">
        <f t="shared" si="0"/>
        <v>66</v>
      </c>
      <c r="B67" s="44" t="s">
        <v>462</v>
      </c>
      <c r="C67" s="44">
        <v>1</v>
      </c>
      <c r="D67" s="44">
        <v>-22</v>
      </c>
      <c r="E67" s="44">
        <v>5</v>
      </c>
      <c r="F67" s="41">
        <f t="shared" si="1"/>
        <v>18</v>
      </c>
    </row>
    <row r="68" spans="1:6">
      <c r="A68" s="41">
        <f t="shared" ref="A68:A84" si="2">A67+1</f>
        <v>67</v>
      </c>
      <c r="B68" s="44" t="s">
        <v>195</v>
      </c>
      <c r="C68" s="44">
        <v>0</v>
      </c>
      <c r="D68" s="44">
        <v>-14</v>
      </c>
      <c r="E68" s="44">
        <v>5</v>
      </c>
      <c r="F68" s="41">
        <f t="shared" ref="F68:F84" si="3">F67-1</f>
        <v>17</v>
      </c>
    </row>
    <row r="69" spans="1:6">
      <c r="A69" s="41">
        <f t="shared" si="2"/>
        <v>68</v>
      </c>
      <c r="B69" s="44" t="s">
        <v>159</v>
      </c>
      <c r="C69" s="44">
        <v>0</v>
      </c>
      <c r="D69" s="44">
        <v>-19</v>
      </c>
      <c r="E69" s="44">
        <v>5</v>
      </c>
      <c r="F69" s="41">
        <f t="shared" si="3"/>
        <v>16</v>
      </c>
    </row>
    <row r="70" spans="1:6">
      <c r="A70" s="41">
        <f t="shared" si="2"/>
        <v>69</v>
      </c>
      <c r="B70" s="44" t="s">
        <v>42</v>
      </c>
      <c r="C70" s="44">
        <v>0</v>
      </c>
      <c r="D70" s="44">
        <v>-30</v>
      </c>
      <c r="E70" s="44">
        <v>5</v>
      </c>
      <c r="F70" s="41">
        <f t="shared" si="3"/>
        <v>15</v>
      </c>
    </row>
    <row r="71" spans="1:6">
      <c r="A71" s="41">
        <f t="shared" si="2"/>
        <v>70</v>
      </c>
      <c r="B71" s="44" t="s">
        <v>230</v>
      </c>
      <c r="C71" s="44">
        <v>1</v>
      </c>
      <c r="D71" s="44">
        <v>-14</v>
      </c>
      <c r="E71" s="44">
        <v>6</v>
      </c>
      <c r="F71" s="41">
        <f t="shared" si="3"/>
        <v>14</v>
      </c>
    </row>
    <row r="72" spans="1:6">
      <c r="A72" s="41">
        <f t="shared" si="2"/>
        <v>71</v>
      </c>
      <c r="B72" s="44" t="s">
        <v>80</v>
      </c>
      <c r="C72" s="44">
        <v>1</v>
      </c>
      <c r="D72" s="44">
        <v>-18</v>
      </c>
      <c r="E72" s="44">
        <v>6</v>
      </c>
      <c r="F72" s="41">
        <f t="shared" si="3"/>
        <v>13</v>
      </c>
    </row>
    <row r="73" spans="1:6">
      <c r="A73" s="41">
        <f t="shared" si="2"/>
        <v>72</v>
      </c>
      <c r="B73" s="44" t="s">
        <v>455</v>
      </c>
      <c r="C73" s="44">
        <v>1</v>
      </c>
      <c r="D73" s="44">
        <v>-24</v>
      </c>
      <c r="E73" s="44">
        <v>6</v>
      </c>
      <c r="F73" s="41">
        <f t="shared" si="3"/>
        <v>12</v>
      </c>
    </row>
    <row r="74" spans="1:6">
      <c r="A74" s="41">
        <f t="shared" si="2"/>
        <v>73</v>
      </c>
      <c r="B74" s="44" t="s">
        <v>88</v>
      </c>
      <c r="C74" s="44">
        <v>1</v>
      </c>
      <c r="D74" s="44">
        <v>-24</v>
      </c>
      <c r="E74" s="44">
        <v>6</v>
      </c>
      <c r="F74" s="41">
        <f t="shared" si="3"/>
        <v>11</v>
      </c>
    </row>
    <row r="75" spans="1:6">
      <c r="A75" s="41">
        <f t="shared" si="2"/>
        <v>74</v>
      </c>
      <c r="B75" s="44" t="s">
        <v>155</v>
      </c>
      <c r="C75" s="44">
        <v>0</v>
      </c>
      <c r="D75" s="44">
        <v>-37</v>
      </c>
      <c r="E75" s="44">
        <v>6</v>
      </c>
      <c r="F75" s="41">
        <f t="shared" si="3"/>
        <v>10</v>
      </c>
    </row>
    <row r="76" spans="1:6">
      <c r="A76" s="41">
        <f t="shared" si="2"/>
        <v>75</v>
      </c>
      <c r="B76" s="44" t="s">
        <v>100</v>
      </c>
      <c r="C76" s="44">
        <v>0</v>
      </c>
      <c r="D76" s="44">
        <v>-39</v>
      </c>
      <c r="E76" s="44">
        <v>6</v>
      </c>
      <c r="F76" s="41">
        <f t="shared" si="3"/>
        <v>9</v>
      </c>
    </row>
    <row r="77" spans="1:6">
      <c r="A77" s="41">
        <f t="shared" si="2"/>
        <v>76</v>
      </c>
      <c r="B77" s="44" t="s">
        <v>70</v>
      </c>
      <c r="C77" s="44">
        <v>0</v>
      </c>
      <c r="D77" s="44">
        <v>-40</v>
      </c>
      <c r="E77" s="44">
        <v>6</v>
      </c>
      <c r="F77" s="41">
        <f t="shared" si="3"/>
        <v>8</v>
      </c>
    </row>
    <row r="78" spans="1:6">
      <c r="A78" s="41">
        <f t="shared" si="2"/>
        <v>77</v>
      </c>
      <c r="B78" s="44" t="s">
        <v>107</v>
      </c>
      <c r="C78" s="44">
        <v>0</v>
      </c>
      <c r="D78" s="44">
        <v>-44</v>
      </c>
      <c r="E78" s="44">
        <v>6</v>
      </c>
      <c r="F78" s="41">
        <f t="shared" si="3"/>
        <v>7</v>
      </c>
    </row>
    <row r="79" spans="1:6">
      <c r="A79" s="41">
        <f t="shared" si="2"/>
        <v>78</v>
      </c>
      <c r="B79" s="45" t="s">
        <v>170</v>
      </c>
      <c r="C79" s="45">
        <v>1</v>
      </c>
      <c r="D79" s="45">
        <v>-3</v>
      </c>
      <c r="E79" s="45">
        <v>3</v>
      </c>
      <c r="F79" s="41">
        <f t="shared" si="3"/>
        <v>6</v>
      </c>
    </row>
    <row r="80" spans="1:6">
      <c r="A80" s="41">
        <f t="shared" si="2"/>
        <v>79</v>
      </c>
      <c r="B80" s="45" t="s">
        <v>74</v>
      </c>
      <c r="C80" s="45">
        <v>1</v>
      </c>
      <c r="D80" s="45">
        <v>-4</v>
      </c>
      <c r="E80" s="45">
        <v>3</v>
      </c>
      <c r="F80" s="41">
        <f t="shared" si="3"/>
        <v>5</v>
      </c>
    </row>
    <row r="81" spans="1:6">
      <c r="A81" s="41">
        <f t="shared" si="2"/>
        <v>80</v>
      </c>
      <c r="B81" s="45" t="s">
        <v>91</v>
      </c>
      <c r="C81" s="45">
        <v>1</v>
      </c>
      <c r="D81" s="45">
        <v>-8</v>
      </c>
      <c r="E81" s="45">
        <v>3</v>
      </c>
      <c r="F81" s="41">
        <f t="shared" si="3"/>
        <v>4</v>
      </c>
    </row>
    <row r="82" spans="1:6">
      <c r="A82" s="41">
        <f t="shared" si="2"/>
        <v>81</v>
      </c>
      <c r="B82" s="45" t="s">
        <v>65</v>
      </c>
      <c r="C82" s="45">
        <v>1</v>
      </c>
      <c r="D82" s="45">
        <v>-7</v>
      </c>
      <c r="E82" s="45">
        <v>4</v>
      </c>
      <c r="F82" s="41">
        <f t="shared" si="3"/>
        <v>3</v>
      </c>
    </row>
    <row r="83" spans="1:6">
      <c r="A83" s="41">
        <f t="shared" si="2"/>
        <v>82</v>
      </c>
      <c r="B83" s="45" t="s">
        <v>148</v>
      </c>
      <c r="C83" s="45">
        <v>0</v>
      </c>
      <c r="D83" s="45">
        <v>-18</v>
      </c>
      <c r="E83" s="45">
        <v>4</v>
      </c>
      <c r="F83" s="41">
        <f t="shared" si="3"/>
        <v>2</v>
      </c>
    </row>
    <row r="84" spans="1:6">
      <c r="A84" s="41">
        <f t="shared" si="2"/>
        <v>83</v>
      </c>
      <c r="B84" s="45" t="s">
        <v>103</v>
      </c>
      <c r="C84" s="45">
        <v>0</v>
      </c>
      <c r="D84" s="45">
        <v>-25</v>
      </c>
      <c r="E84" s="45">
        <v>4</v>
      </c>
      <c r="F84" s="41">
        <f t="shared" si="3"/>
        <v>1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5"/>
  <sheetViews>
    <sheetView topLeftCell="A28" workbookViewId="0">
      <selection activeCell="B46" sqref="B46"/>
    </sheetView>
  </sheetViews>
  <sheetFormatPr defaultRowHeight="15"/>
  <cols>
    <col min="1" max="1" width="17.42578125" customWidth="1"/>
    <col min="2" max="2" width="21.5703125" customWidth="1"/>
  </cols>
  <sheetData>
    <row r="1" spans="1:3">
      <c r="A1" t="s">
        <v>247</v>
      </c>
      <c r="B1" t="s">
        <v>52</v>
      </c>
      <c r="C1">
        <v>20</v>
      </c>
    </row>
    <row r="2" spans="1:3">
      <c r="A2" t="s">
        <v>247</v>
      </c>
      <c r="B2" t="s">
        <v>43</v>
      </c>
      <c r="C2">
        <v>20</v>
      </c>
    </row>
    <row r="3" spans="1:3">
      <c r="A3" t="s">
        <v>247</v>
      </c>
      <c r="B3" t="s">
        <v>21</v>
      </c>
      <c r="C3">
        <v>20</v>
      </c>
    </row>
    <row r="4" spans="1:3">
      <c r="A4" t="s">
        <v>212</v>
      </c>
      <c r="B4" t="s">
        <v>16</v>
      </c>
      <c r="C4">
        <v>19</v>
      </c>
    </row>
    <row r="5" spans="1:3">
      <c r="A5" t="s">
        <v>212</v>
      </c>
      <c r="B5" t="s">
        <v>19</v>
      </c>
      <c r="C5">
        <v>19</v>
      </c>
    </row>
    <row r="6" spans="1:3">
      <c r="A6" t="s">
        <v>212</v>
      </c>
      <c r="B6" t="s">
        <v>27</v>
      </c>
      <c r="C6">
        <v>19</v>
      </c>
    </row>
    <row r="7" spans="1:3">
      <c r="A7" t="s">
        <v>213</v>
      </c>
      <c r="B7" t="s">
        <v>25</v>
      </c>
      <c r="C7">
        <v>18</v>
      </c>
    </row>
    <row r="8" spans="1:3">
      <c r="A8" t="s">
        <v>213</v>
      </c>
      <c r="B8" t="s">
        <v>23</v>
      </c>
      <c r="C8">
        <v>18</v>
      </c>
    </row>
    <row r="9" spans="1:3">
      <c r="A9" t="s">
        <v>213</v>
      </c>
      <c r="B9" t="s">
        <v>38</v>
      </c>
      <c r="C9">
        <v>18</v>
      </c>
    </row>
    <row r="10" spans="1:3">
      <c r="A10" t="s">
        <v>213</v>
      </c>
      <c r="B10" t="s">
        <v>34</v>
      </c>
      <c r="C10">
        <v>18</v>
      </c>
    </row>
    <row r="11" spans="1:3">
      <c r="A11" t="s">
        <v>245</v>
      </c>
      <c r="B11" t="s">
        <v>96</v>
      </c>
      <c r="C11">
        <v>17</v>
      </c>
    </row>
    <row r="12" spans="1:3">
      <c r="A12" t="s">
        <v>245</v>
      </c>
      <c r="B12" t="s">
        <v>97</v>
      </c>
      <c r="C12">
        <v>17</v>
      </c>
    </row>
    <row r="13" spans="1:3">
      <c r="A13" t="s">
        <v>245</v>
      </c>
      <c r="B13" t="s">
        <v>115</v>
      </c>
      <c r="C13">
        <v>17</v>
      </c>
    </row>
    <row r="14" spans="1:3">
      <c r="A14" t="s">
        <v>215</v>
      </c>
      <c r="B14" t="s">
        <v>224</v>
      </c>
      <c r="C14">
        <v>16</v>
      </c>
    </row>
    <row r="15" spans="1:3">
      <c r="A15" t="s">
        <v>215</v>
      </c>
      <c r="B15" t="s">
        <v>39</v>
      </c>
      <c r="C15">
        <v>16</v>
      </c>
    </row>
    <row r="16" spans="1:3">
      <c r="A16" t="s">
        <v>215</v>
      </c>
      <c r="B16" t="s">
        <v>28</v>
      </c>
      <c r="C16">
        <v>16</v>
      </c>
    </row>
    <row r="17" spans="1:3">
      <c r="A17" t="s">
        <v>469</v>
      </c>
      <c r="B17" t="s">
        <v>146</v>
      </c>
      <c r="C17">
        <v>15</v>
      </c>
    </row>
    <row r="18" spans="1:3">
      <c r="A18" t="s">
        <v>469</v>
      </c>
      <c r="B18" t="s">
        <v>104</v>
      </c>
      <c r="C18">
        <v>15</v>
      </c>
    </row>
    <row r="19" spans="1:3">
      <c r="A19" t="s">
        <v>469</v>
      </c>
      <c r="B19" t="s">
        <v>173</v>
      </c>
      <c r="C19">
        <v>15</v>
      </c>
    </row>
    <row r="20" spans="1:3">
      <c r="A20" t="s">
        <v>216</v>
      </c>
      <c r="B20" t="s">
        <v>20</v>
      </c>
      <c r="C20">
        <v>14</v>
      </c>
    </row>
    <row r="21" spans="1:3">
      <c r="A21" t="s">
        <v>216</v>
      </c>
      <c r="B21" t="s">
        <v>46</v>
      </c>
      <c r="C21">
        <v>14</v>
      </c>
    </row>
    <row r="22" spans="1:3">
      <c r="A22" t="s">
        <v>216</v>
      </c>
      <c r="B22" t="s">
        <v>41</v>
      </c>
      <c r="C22">
        <v>14</v>
      </c>
    </row>
    <row r="23" spans="1:3">
      <c r="A23" t="s">
        <v>216</v>
      </c>
      <c r="B23" t="s">
        <v>47</v>
      </c>
      <c r="C23">
        <v>14</v>
      </c>
    </row>
    <row r="24" spans="1:3">
      <c r="A24" t="s">
        <v>470</v>
      </c>
      <c r="B24" t="s">
        <v>32</v>
      </c>
      <c r="C24">
        <v>13</v>
      </c>
    </row>
    <row r="25" spans="1:3">
      <c r="A25" t="s">
        <v>470</v>
      </c>
      <c r="B25" t="s">
        <v>114</v>
      </c>
      <c r="C25">
        <v>13</v>
      </c>
    </row>
    <row r="26" spans="1:3">
      <c r="A26" t="s">
        <v>470</v>
      </c>
      <c r="B26" t="s">
        <v>36</v>
      </c>
      <c r="C26">
        <v>13</v>
      </c>
    </row>
    <row r="27" spans="1:3">
      <c r="A27" t="s">
        <v>236</v>
      </c>
      <c r="B27" t="s">
        <v>37</v>
      </c>
      <c r="C27">
        <v>12</v>
      </c>
    </row>
    <row r="28" spans="1:3">
      <c r="A28" t="s">
        <v>236</v>
      </c>
      <c r="B28" t="s">
        <v>17</v>
      </c>
      <c r="C28">
        <v>12</v>
      </c>
    </row>
    <row r="29" spans="1:3">
      <c r="A29" t="s">
        <v>236</v>
      </c>
      <c r="B29" t="s">
        <v>18</v>
      </c>
      <c r="C29">
        <v>12</v>
      </c>
    </row>
    <row r="30" spans="1:3">
      <c r="A30" t="s">
        <v>471</v>
      </c>
      <c r="B30" t="s">
        <v>68</v>
      </c>
      <c r="C30">
        <v>11</v>
      </c>
    </row>
    <row r="31" spans="1:3">
      <c r="A31" t="s">
        <v>471</v>
      </c>
      <c r="B31" t="s">
        <v>231</v>
      </c>
      <c r="C31">
        <v>11</v>
      </c>
    </row>
    <row r="32" spans="1:3">
      <c r="A32" t="s">
        <v>471</v>
      </c>
      <c r="B32" t="s">
        <v>73</v>
      </c>
      <c r="C32">
        <v>11</v>
      </c>
    </row>
    <row r="33" spans="1:3">
      <c r="A33" t="s">
        <v>471</v>
      </c>
      <c r="B33" t="s">
        <v>472</v>
      </c>
      <c r="C33">
        <v>11</v>
      </c>
    </row>
    <row r="34" spans="1:3">
      <c r="A34" t="s">
        <v>274</v>
      </c>
      <c r="B34" t="s">
        <v>48</v>
      </c>
      <c r="C34">
        <v>10</v>
      </c>
    </row>
    <row r="35" spans="1:3">
      <c r="A35" t="s">
        <v>274</v>
      </c>
      <c r="B35" t="s">
        <v>93</v>
      </c>
      <c r="C35">
        <v>10</v>
      </c>
    </row>
    <row r="36" spans="1:3">
      <c r="A36" t="s">
        <v>274</v>
      </c>
      <c r="B36" t="s">
        <v>70</v>
      </c>
      <c r="C36">
        <v>10</v>
      </c>
    </row>
    <row r="37" spans="1:3">
      <c r="A37" t="s">
        <v>218</v>
      </c>
      <c r="B37" t="s">
        <v>60</v>
      </c>
      <c r="C37">
        <v>9</v>
      </c>
    </row>
    <row r="38" spans="1:3">
      <c r="A38" t="s">
        <v>218</v>
      </c>
      <c r="B38" t="s">
        <v>80</v>
      </c>
      <c r="C38">
        <v>9</v>
      </c>
    </row>
    <row r="39" spans="1:3">
      <c r="A39" t="s">
        <v>218</v>
      </c>
      <c r="B39" t="s">
        <v>62</v>
      </c>
      <c r="C39">
        <v>9</v>
      </c>
    </row>
    <row r="40" spans="1:3">
      <c r="A40" t="s">
        <v>474</v>
      </c>
      <c r="B40" t="s">
        <v>88</v>
      </c>
      <c r="C40">
        <v>8</v>
      </c>
    </row>
    <row r="41" spans="1:3">
      <c r="A41" t="s">
        <v>474</v>
      </c>
      <c r="B41" t="s">
        <v>124</v>
      </c>
      <c r="C41">
        <v>8</v>
      </c>
    </row>
    <row r="42" spans="1:3">
      <c r="A42" t="s">
        <v>474</v>
      </c>
      <c r="B42" t="s">
        <v>475</v>
      </c>
      <c r="C42">
        <v>8</v>
      </c>
    </row>
    <row r="43" spans="1:3">
      <c r="A43" t="s">
        <v>474</v>
      </c>
      <c r="B43" t="s">
        <v>476</v>
      </c>
      <c r="C43">
        <v>8</v>
      </c>
    </row>
    <row r="44" spans="1:3">
      <c r="A44" t="s">
        <v>221</v>
      </c>
      <c r="B44" t="s">
        <v>363</v>
      </c>
      <c r="C44">
        <v>7</v>
      </c>
    </row>
    <row r="45" spans="1:3">
      <c r="A45" t="s">
        <v>221</v>
      </c>
      <c r="B45" t="s">
        <v>111</v>
      </c>
      <c r="C45">
        <v>7</v>
      </c>
    </row>
    <row r="46" spans="1:3">
      <c r="A46" t="s">
        <v>221</v>
      </c>
      <c r="B46" t="s">
        <v>157</v>
      </c>
      <c r="C46">
        <v>7</v>
      </c>
    </row>
    <row r="47" spans="1:3">
      <c r="A47" t="s">
        <v>248</v>
      </c>
      <c r="B47" t="s">
        <v>45</v>
      </c>
      <c r="C47">
        <v>6</v>
      </c>
    </row>
    <row r="48" spans="1:3">
      <c r="A48" t="s">
        <v>248</v>
      </c>
      <c r="B48" t="s">
        <v>69</v>
      </c>
      <c r="C48">
        <v>6</v>
      </c>
    </row>
    <row r="49" spans="1:3">
      <c r="A49" t="s">
        <v>248</v>
      </c>
      <c r="B49" t="s">
        <v>40</v>
      </c>
      <c r="C49">
        <v>6</v>
      </c>
    </row>
    <row r="50" spans="1:3">
      <c r="A50" t="s">
        <v>477</v>
      </c>
      <c r="B50" t="s">
        <v>98</v>
      </c>
      <c r="C50">
        <v>5</v>
      </c>
    </row>
    <row r="51" spans="1:3">
      <c r="A51" t="s">
        <v>477</v>
      </c>
      <c r="B51" t="s">
        <v>366</v>
      </c>
      <c r="C51">
        <v>5</v>
      </c>
    </row>
    <row r="52" spans="1:3">
      <c r="A52" t="s">
        <v>477</v>
      </c>
      <c r="B52" t="s">
        <v>100</v>
      </c>
      <c r="C52">
        <v>5</v>
      </c>
    </row>
    <row r="53" spans="1:3">
      <c r="A53" t="s">
        <v>305</v>
      </c>
      <c r="B53" t="s">
        <v>50</v>
      </c>
      <c r="C53">
        <v>4</v>
      </c>
    </row>
    <row r="54" spans="1:3">
      <c r="A54" t="s">
        <v>305</v>
      </c>
      <c r="B54" t="s">
        <v>54</v>
      </c>
      <c r="C54">
        <v>4</v>
      </c>
    </row>
    <row r="55" spans="1:3">
      <c r="A55" t="s">
        <v>305</v>
      </c>
      <c r="B55" t="s">
        <v>72</v>
      </c>
      <c r="C55">
        <v>4</v>
      </c>
    </row>
    <row r="56" spans="1:3">
      <c r="A56" t="s">
        <v>473</v>
      </c>
      <c r="B56" t="s">
        <v>228</v>
      </c>
      <c r="C56">
        <v>3</v>
      </c>
    </row>
    <row r="57" spans="1:3">
      <c r="A57" t="s">
        <v>473</v>
      </c>
      <c r="B57" t="s">
        <v>423</v>
      </c>
      <c r="C57">
        <v>3</v>
      </c>
    </row>
    <row r="58" spans="1:3">
      <c r="A58" t="s">
        <v>473</v>
      </c>
      <c r="B58" t="s">
        <v>456</v>
      </c>
      <c r="C58">
        <v>3</v>
      </c>
    </row>
    <row r="59" spans="1:3">
      <c r="A59" t="s">
        <v>473</v>
      </c>
      <c r="B59" t="s">
        <v>457</v>
      </c>
      <c r="C59">
        <v>3</v>
      </c>
    </row>
    <row r="60" spans="1:3">
      <c r="A60" s="16" t="s">
        <v>478</v>
      </c>
      <c r="B60" t="s">
        <v>479</v>
      </c>
      <c r="C60">
        <v>2</v>
      </c>
    </row>
    <row r="61" spans="1:3">
      <c r="A61" s="16" t="s">
        <v>478</v>
      </c>
      <c r="B61" t="s">
        <v>480</v>
      </c>
      <c r="C61">
        <v>2</v>
      </c>
    </row>
    <row r="62" spans="1:3">
      <c r="A62" s="16" t="s">
        <v>478</v>
      </c>
      <c r="B62" t="s">
        <v>481</v>
      </c>
      <c r="C62">
        <v>2</v>
      </c>
    </row>
    <row r="63" spans="1:3">
      <c r="A63" s="16" t="s">
        <v>372</v>
      </c>
      <c r="B63" t="s">
        <v>155</v>
      </c>
      <c r="C63">
        <v>1</v>
      </c>
    </row>
    <row r="64" spans="1:3">
      <c r="A64" s="16" t="s">
        <v>372</v>
      </c>
      <c r="B64" t="s">
        <v>174</v>
      </c>
      <c r="C64">
        <v>1</v>
      </c>
    </row>
    <row r="65" spans="1:3">
      <c r="A65" s="16" t="s">
        <v>372</v>
      </c>
      <c r="B65" t="s">
        <v>482</v>
      </c>
      <c r="C65">
        <v>1</v>
      </c>
    </row>
  </sheetData>
  <sortState ref="A1:C65">
    <sortCondition descending="1" ref="C1:C65"/>
  </sortState>
  <conditionalFormatting sqref="B13:B14 B44:E44 B45:C49">
    <cfRule type="expression" dxfId="128" priority="16">
      <formula>#REF!=2</formula>
    </cfRule>
    <cfRule type="expression" dxfId="127" priority="17">
      <formula>#REF!=1</formula>
    </cfRule>
    <cfRule type="expression" dxfId="126" priority="18">
      <formula>#REF!=3</formula>
    </cfRule>
  </conditionalFormatting>
  <dataValidations count="1">
    <dataValidation type="list" allowBlank="1" showInputMessage="1" showErrorMessage="1" sqref="B44:E44 B45:B49 B13:B14">
      <formula1>Игрок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7"/>
  <sheetViews>
    <sheetView workbookViewId="0">
      <selection activeCell="A82" sqref="A82"/>
    </sheetView>
  </sheetViews>
  <sheetFormatPr defaultRowHeight="15"/>
  <cols>
    <col min="1" max="1" width="18" customWidth="1"/>
    <col min="2" max="2" width="22" customWidth="1"/>
  </cols>
  <sheetData>
    <row r="1" spans="1:3">
      <c r="A1" t="s">
        <v>247</v>
      </c>
      <c r="B1" t="s">
        <v>52</v>
      </c>
      <c r="C1">
        <v>26</v>
      </c>
    </row>
    <row r="2" spans="1:3">
      <c r="A2" t="s">
        <v>247</v>
      </c>
      <c r="B2" t="s">
        <v>43</v>
      </c>
      <c r="C2">
        <v>26</v>
      </c>
    </row>
    <row r="3" spans="1:3">
      <c r="A3" t="s">
        <v>247</v>
      </c>
      <c r="B3" t="s">
        <v>21</v>
      </c>
      <c r="C3">
        <v>26</v>
      </c>
    </row>
    <row r="4" spans="1:3">
      <c r="A4" t="s">
        <v>213</v>
      </c>
      <c r="B4" t="s">
        <v>25</v>
      </c>
      <c r="C4">
        <v>25</v>
      </c>
    </row>
    <row r="5" spans="1:3">
      <c r="A5" t="s">
        <v>213</v>
      </c>
      <c r="B5" t="s">
        <v>23</v>
      </c>
      <c r="C5">
        <v>25</v>
      </c>
    </row>
    <row r="6" spans="1:3">
      <c r="A6" t="s">
        <v>213</v>
      </c>
      <c r="B6" t="s">
        <v>38</v>
      </c>
      <c r="C6">
        <v>25</v>
      </c>
    </row>
    <row r="7" spans="1:3">
      <c r="A7" t="s">
        <v>213</v>
      </c>
      <c r="B7" t="s">
        <v>34</v>
      </c>
      <c r="C7">
        <v>25</v>
      </c>
    </row>
    <row r="8" spans="1:3">
      <c r="A8" t="s">
        <v>489</v>
      </c>
      <c r="B8" t="s">
        <v>22</v>
      </c>
      <c r="C8">
        <v>24</v>
      </c>
    </row>
    <row r="9" spans="1:3">
      <c r="A9" t="s">
        <v>489</v>
      </c>
      <c r="B9" t="s">
        <v>35</v>
      </c>
      <c r="C9">
        <v>24</v>
      </c>
    </row>
    <row r="10" spans="1:3">
      <c r="A10" t="s">
        <v>489</v>
      </c>
      <c r="B10" t="s">
        <v>29</v>
      </c>
      <c r="C10">
        <v>24</v>
      </c>
    </row>
    <row r="11" spans="1:3">
      <c r="A11" t="s">
        <v>469</v>
      </c>
      <c r="B11" t="s">
        <v>146</v>
      </c>
      <c r="C11">
        <v>23</v>
      </c>
    </row>
    <row r="12" spans="1:3">
      <c r="A12" t="s">
        <v>469</v>
      </c>
      <c r="B12" t="s">
        <v>173</v>
      </c>
      <c r="C12">
        <v>23</v>
      </c>
    </row>
    <row r="13" spans="1:3">
      <c r="A13" t="s">
        <v>469</v>
      </c>
      <c r="B13" t="s">
        <v>104</v>
      </c>
      <c r="C13">
        <v>23</v>
      </c>
    </row>
    <row r="14" spans="1:3">
      <c r="A14" t="s">
        <v>212</v>
      </c>
      <c r="B14" t="s">
        <v>16</v>
      </c>
      <c r="C14">
        <v>22</v>
      </c>
    </row>
    <row r="15" spans="1:3">
      <c r="A15" t="s">
        <v>212</v>
      </c>
      <c r="B15" t="s">
        <v>27</v>
      </c>
      <c r="C15">
        <v>22</v>
      </c>
    </row>
    <row r="16" spans="1:3">
      <c r="A16" t="s">
        <v>212</v>
      </c>
      <c r="B16" t="s">
        <v>19</v>
      </c>
      <c r="C16">
        <v>22</v>
      </c>
    </row>
    <row r="17" spans="1:3">
      <c r="A17" t="s">
        <v>282</v>
      </c>
      <c r="B17" t="s">
        <v>61</v>
      </c>
      <c r="C17">
        <v>21</v>
      </c>
    </row>
    <row r="18" spans="1:3">
      <c r="A18" t="s">
        <v>282</v>
      </c>
      <c r="B18" t="s">
        <v>56</v>
      </c>
      <c r="C18">
        <v>21</v>
      </c>
    </row>
    <row r="19" spans="1:3">
      <c r="A19" t="s">
        <v>282</v>
      </c>
      <c r="B19" t="s">
        <v>144</v>
      </c>
      <c r="C19">
        <v>21</v>
      </c>
    </row>
    <row r="20" spans="1:3">
      <c r="A20" t="s">
        <v>277</v>
      </c>
      <c r="B20" t="s">
        <v>388</v>
      </c>
      <c r="C20">
        <v>20</v>
      </c>
    </row>
    <row r="21" spans="1:3">
      <c r="A21" t="s">
        <v>277</v>
      </c>
      <c r="B21" t="s">
        <v>195</v>
      </c>
      <c r="C21">
        <v>20</v>
      </c>
    </row>
    <row r="22" spans="1:3">
      <c r="A22" t="s">
        <v>277</v>
      </c>
      <c r="B22" t="s">
        <v>233</v>
      </c>
      <c r="C22">
        <v>20</v>
      </c>
    </row>
    <row r="23" spans="1:3">
      <c r="A23" t="s">
        <v>221</v>
      </c>
      <c r="B23" t="s">
        <v>363</v>
      </c>
      <c r="C23">
        <v>19</v>
      </c>
    </row>
    <row r="24" spans="1:3">
      <c r="A24" t="s">
        <v>221</v>
      </c>
      <c r="B24" t="s">
        <v>111</v>
      </c>
      <c r="C24">
        <v>19</v>
      </c>
    </row>
    <row r="25" spans="1:3">
      <c r="A25" t="s">
        <v>221</v>
      </c>
      <c r="B25" t="s">
        <v>157</v>
      </c>
      <c r="C25">
        <v>19</v>
      </c>
    </row>
    <row r="26" spans="1:3">
      <c r="A26" t="s">
        <v>221</v>
      </c>
      <c r="B26" t="s">
        <v>484</v>
      </c>
      <c r="C26">
        <v>19</v>
      </c>
    </row>
    <row r="27" spans="1:3">
      <c r="A27" t="s">
        <v>492</v>
      </c>
      <c r="B27" t="s">
        <v>33</v>
      </c>
      <c r="C27">
        <v>18</v>
      </c>
    </row>
    <row r="28" spans="1:3">
      <c r="A28" t="s">
        <v>492</v>
      </c>
      <c r="B28" t="s">
        <v>30</v>
      </c>
      <c r="C28">
        <v>18</v>
      </c>
    </row>
    <row r="29" spans="1:3">
      <c r="A29" t="s">
        <v>492</v>
      </c>
      <c r="B29" t="s">
        <v>493</v>
      </c>
      <c r="C29">
        <v>18</v>
      </c>
    </row>
    <row r="30" spans="1:3">
      <c r="A30" t="s">
        <v>492</v>
      </c>
      <c r="B30" t="s">
        <v>170</v>
      </c>
      <c r="C30">
        <v>18</v>
      </c>
    </row>
    <row r="31" spans="1:3">
      <c r="A31" t="s">
        <v>243</v>
      </c>
      <c r="B31" t="s">
        <v>32</v>
      </c>
      <c r="C31">
        <v>17</v>
      </c>
    </row>
    <row r="32" spans="1:3">
      <c r="A32" t="s">
        <v>243</v>
      </c>
      <c r="B32" t="s">
        <v>49</v>
      </c>
      <c r="C32">
        <v>17</v>
      </c>
    </row>
    <row r="33" spans="1:3">
      <c r="A33" t="s">
        <v>243</v>
      </c>
      <c r="B33" t="s">
        <v>36</v>
      </c>
      <c r="C33">
        <v>17</v>
      </c>
    </row>
    <row r="34" spans="1:3">
      <c r="A34" t="s">
        <v>219</v>
      </c>
      <c r="B34" t="s">
        <v>488</v>
      </c>
      <c r="C34">
        <v>16</v>
      </c>
    </row>
    <row r="35" spans="1:3">
      <c r="A35" t="s">
        <v>219</v>
      </c>
      <c r="B35" t="s">
        <v>58</v>
      </c>
      <c r="C35">
        <v>16</v>
      </c>
    </row>
    <row r="36" spans="1:3">
      <c r="A36" t="s">
        <v>219</v>
      </c>
      <c r="B36" t="s">
        <v>65</v>
      </c>
      <c r="C36">
        <v>16</v>
      </c>
    </row>
    <row r="37" spans="1:3">
      <c r="A37" t="s">
        <v>219</v>
      </c>
      <c r="B37" t="s">
        <v>91</v>
      </c>
      <c r="C37">
        <v>16</v>
      </c>
    </row>
    <row r="38" spans="1:3">
      <c r="A38" t="s">
        <v>218</v>
      </c>
      <c r="B38" t="s">
        <v>60</v>
      </c>
      <c r="C38">
        <v>15</v>
      </c>
    </row>
    <row r="39" spans="1:3">
      <c r="A39" t="s">
        <v>218</v>
      </c>
      <c r="B39" t="s">
        <v>80</v>
      </c>
      <c r="C39">
        <v>15</v>
      </c>
    </row>
    <row r="40" spans="1:3">
      <c r="A40" t="s">
        <v>218</v>
      </c>
      <c r="B40" t="s">
        <v>62</v>
      </c>
      <c r="C40">
        <v>15</v>
      </c>
    </row>
    <row r="41" spans="1:3">
      <c r="A41" t="s">
        <v>236</v>
      </c>
      <c r="B41" t="s">
        <v>37</v>
      </c>
      <c r="C41">
        <v>14</v>
      </c>
    </row>
    <row r="42" spans="1:3">
      <c r="A42" t="s">
        <v>236</v>
      </c>
      <c r="B42" t="s">
        <v>17</v>
      </c>
      <c r="C42">
        <v>14</v>
      </c>
    </row>
    <row r="43" spans="1:3">
      <c r="A43" t="s">
        <v>236</v>
      </c>
      <c r="B43" t="s">
        <v>18</v>
      </c>
      <c r="C43">
        <v>14</v>
      </c>
    </row>
    <row r="44" spans="1:3">
      <c r="A44" t="s">
        <v>485</v>
      </c>
      <c r="B44" t="s">
        <v>39</v>
      </c>
      <c r="C44">
        <v>13</v>
      </c>
    </row>
    <row r="45" spans="1:3">
      <c r="A45" t="s">
        <v>485</v>
      </c>
      <c r="B45" t="s">
        <v>28</v>
      </c>
      <c r="C45">
        <v>13</v>
      </c>
    </row>
    <row r="46" spans="1:3">
      <c r="A46" t="s">
        <v>485</v>
      </c>
      <c r="B46" t="s">
        <v>486</v>
      </c>
      <c r="C46">
        <v>13</v>
      </c>
    </row>
    <row r="47" spans="1:3">
      <c r="A47" t="s">
        <v>305</v>
      </c>
      <c r="B47" t="s">
        <v>72</v>
      </c>
      <c r="C47">
        <v>12</v>
      </c>
    </row>
    <row r="48" spans="1:3">
      <c r="A48" t="s">
        <v>305</v>
      </c>
      <c r="B48" t="s">
        <v>54</v>
      </c>
      <c r="C48">
        <v>12</v>
      </c>
    </row>
    <row r="49" spans="1:3">
      <c r="A49" t="s">
        <v>305</v>
      </c>
      <c r="B49" t="s">
        <v>50</v>
      </c>
      <c r="C49">
        <v>12</v>
      </c>
    </row>
    <row r="50" spans="1:3">
      <c r="A50" t="s">
        <v>490</v>
      </c>
      <c r="B50" t="s">
        <v>105</v>
      </c>
      <c r="C50">
        <v>11</v>
      </c>
    </row>
    <row r="51" spans="1:3">
      <c r="A51" t="s">
        <v>490</v>
      </c>
      <c r="B51" t="s">
        <v>95</v>
      </c>
      <c r="C51">
        <v>11</v>
      </c>
    </row>
    <row r="52" spans="1:3">
      <c r="A52" t="s">
        <v>490</v>
      </c>
      <c r="B52" t="s">
        <v>491</v>
      </c>
      <c r="C52">
        <v>11</v>
      </c>
    </row>
    <row r="53" spans="1:3">
      <c r="A53" t="s">
        <v>494</v>
      </c>
      <c r="B53" t="s">
        <v>480</v>
      </c>
      <c r="C53">
        <v>10</v>
      </c>
    </row>
    <row r="54" spans="1:3">
      <c r="A54" t="s">
        <v>494</v>
      </c>
      <c r="B54" t="s">
        <v>479</v>
      </c>
      <c r="C54">
        <v>10</v>
      </c>
    </row>
    <row r="55" spans="1:3">
      <c r="A55" t="s">
        <v>494</v>
      </c>
      <c r="B55" t="s">
        <v>481</v>
      </c>
      <c r="C55">
        <v>10</v>
      </c>
    </row>
    <row r="56" spans="1:3">
      <c r="A56" t="s">
        <v>268</v>
      </c>
      <c r="B56" t="s">
        <v>53</v>
      </c>
      <c r="C56">
        <v>9</v>
      </c>
    </row>
    <row r="57" spans="1:3">
      <c r="A57" t="s">
        <v>268</v>
      </c>
      <c r="B57" t="s">
        <v>460</v>
      </c>
      <c r="C57">
        <v>9</v>
      </c>
    </row>
    <row r="58" spans="1:3">
      <c r="A58" t="s">
        <v>268</v>
      </c>
      <c r="B58" t="s">
        <v>483</v>
      </c>
      <c r="C58">
        <v>9</v>
      </c>
    </row>
    <row r="59" spans="1:3">
      <c r="A59" t="s">
        <v>495</v>
      </c>
      <c r="B59" t="s">
        <v>42</v>
      </c>
      <c r="C59">
        <v>8</v>
      </c>
    </row>
    <row r="60" spans="1:3">
      <c r="A60" t="s">
        <v>495</v>
      </c>
      <c r="B60" t="s">
        <v>112</v>
      </c>
      <c r="C60">
        <v>8</v>
      </c>
    </row>
    <row r="61" spans="1:3">
      <c r="A61" t="s">
        <v>495</v>
      </c>
      <c r="B61" t="s">
        <v>55</v>
      </c>
      <c r="C61">
        <v>8</v>
      </c>
    </row>
    <row r="62" spans="1:3">
      <c r="A62" t="s">
        <v>471</v>
      </c>
      <c r="B62" t="s">
        <v>73</v>
      </c>
      <c r="C62">
        <v>7</v>
      </c>
    </row>
    <row r="63" spans="1:3">
      <c r="A63" t="s">
        <v>471</v>
      </c>
      <c r="B63" t="s">
        <v>68</v>
      </c>
      <c r="C63">
        <v>7</v>
      </c>
    </row>
    <row r="64" spans="1:3">
      <c r="A64" t="s">
        <v>471</v>
      </c>
      <c r="B64" t="s">
        <v>472</v>
      </c>
      <c r="C64">
        <v>7</v>
      </c>
    </row>
    <row r="65" spans="1:3">
      <c r="A65" t="s">
        <v>471</v>
      </c>
      <c r="B65" t="s">
        <v>231</v>
      </c>
      <c r="C65">
        <v>7</v>
      </c>
    </row>
    <row r="66" spans="1:3">
      <c r="A66" t="s">
        <v>274</v>
      </c>
      <c r="B66" t="s">
        <v>90</v>
      </c>
      <c r="C66">
        <v>6</v>
      </c>
    </row>
    <row r="67" spans="1:3">
      <c r="A67" t="s">
        <v>274</v>
      </c>
      <c r="B67" t="s">
        <v>48</v>
      </c>
      <c r="C67">
        <v>6</v>
      </c>
    </row>
    <row r="68" spans="1:3">
      <c r="A68" t="s">
        <v>274</v>
      </c>
      <c r="B68" t="s">
        <v>93</v>
      </c>
      <c r="C68">
        <v>6</v>
      </c>
    </row>
    <row r="69" spans="1:3">
      <c r="A69" t="s">
        <v>274</v>
      </c>
      <c r="B69" t="s">
        <v>70</v>
      </c>
      <c r="C69">
        <v>6</v>
      </c>
    </row>
    <row r="70" spans="1:3">
      <c r="A70" t="s">
        <v>216</v>
      </c>
      <c r="B70" t="s">
        <v>20</v>
      </c>
      <c r="C70">
        <v>5</v>
      </c>
    </row>
    <row r="71" spans="1:3">
      <c r="A71" t="s">
        <v>216</v>
      </c>
      <c r="B71" t="s">
        <v>47</v>
      </c>
      <c r="C71">
        <v>5</v>
      </c>
    </row>
    <row r="72" spans="1:3">
      <c r="A72" t="s">
        <v>216</v>
      </c>
      <c r="B72" t="s">
        <v>41</v>
      </c>
      <c r="C72">
        <v>5</v>
      </c>
    </row>
    <row r="73" spans="1:3">
      <c r="A73" t="s">
        <v>216</v>
      </c>
      <c r="B73" t="s">
        <v>46</v>
      </c>
      <c r="C73">
        <v>5</v>
      </c>
    </row>
    <row r="74" spans="1:3">
      <c r="A74" t="s">
        <v>477</v>
      </c>
      <c r="B74" t="s">
        <v>100</v>
      </c>
      <c r="C74">
        <v>4</v>
      </c>
    </row>
    <row r="75" spans="1:3">
      <c r="A75" t="s">
        <v>477</v>
      </c>
      <c r="B75" t="s">
        <v>98</v>
      </c>
      <c r="C75">
        <v>4</v>
      </c>
    </row>
    <row r="76" spans="1:3">
      <c r="A76" t="s">
        <v>477</v>
      </c>
      <c r="B76" t="s">
        <v>366</v>
      </c>
      <c r="C76">
        <v>4</v>
      </c>
    </row>
    <row r="77" spans="1:3">
      <c r="A77" t="s">
        <v>248</v>
      </c>
      <c r="B77" t="s">
        <v>45</v>
      </c>
      <c r="C77">
        <v>3</v>
      </c>
    </row>
    <row r="78" spans="1:3">
      <c r="A78" t="s">
        <v>248</v>
      </c>
      <c r="B78" t="s">
        <v>69</v>
      </c>
      <c r="C78">
        <v>3</v>
      </c>
    </row>
    <row r="79" spans="1:3">
      <c r="A79" t="s">
        <v>248</v>
      </c>
      <c r="B79" t="s">
        <v>40</v>
      </c>
      <c r="C79">
        <v>3</v>
      </c>
    </row>
    <row r="80" spans="1:3">
      <c r="A80" t="s">
        <v>487</v>
      </c>
      <c r="B80" t="s">
        <v>256</v>
      </c>
      <c r="C80">
        <v>2</v>
      </c>
    </row>
    <row r="81" spans="1:3">
      <c r="A81" t="s">
        <v>487</v>
      </c>
      <c r="B81" t="s">
        <v>114</v>
      </c>
      <c r="C81">
        <v>2</v>
      </c>
    </row>
    <row r="82" spans="1:3">
      <c r="A82" t="s">
        <v>487</v>
      </c>
      <c r="B82" t="s">
        <v>177</v>
      </c>
      <c r="C82">
        <v>2</v>
      </c>
    </row>
    <row r="83" spans="1:3">
      <c r="A83" t="s">
        <v>487</v>
      </c>
      <c r="B83" t="s">
        <v>87</v>
      </c>
      <c r="C83">
        <v>2</v>
      </c>
    </row>
    <row r="84" spans="1:3">
      <c r="A84" t="s">
        <v>473</v>
      </c>
      <c r="B84" t="s">
        <v>228</v>
      </c>
      <c r="C84">
        <v>1</v>
      </c>
    </row>
    <row r="85" spans="1:3">
      <c r="A85" t="s">
        <v>473</v>
      </c>
      <c r="B85" t="s">
        <v>423</v>
      </c>
      <c r="C85">
        <v>1</v>
      </c>
    </row>
    <row r="86" spans="1:3">
      <c r="A86" t="s">
        <v>473</v>
      </c>
      <c r="B86" t="s">
        <v>457</v>
      </c>
      <c r="C86">
        <v>1</v>
      </c>
    </row>
    <row r="87" spans="1:3">
      <c r="A87" t="s">
        <v>473</v>
      </c>
      <c r="B87" t="s">
        <v>456</v>
      </c>
      <c r="C87">
        <v>1</v>
      </c>
    </row>
  </sheetData>
  <sortState ref="A2:C87">
    <sortCondition descending="1" ref="C2:C87"/>
  </sortState>
  <conditionalFormatting sqref="B5:B22 B1:B3">
    <cfRule type="expression" dxfId="125" priority="1">
      <formula>F1=2</formula>
    </cfRule>
    <cfRule type="expression" dxfId="124" priority="2">
      <formula>F1=1</formula>
    </cfRule>
    <cfRule type="expression" dxfId="123" priority="3">
      <formula>F1=3</formula>
    </cfRule>
  </conditionalFormatting>
  <conditionalFormatting sqref="B45:B47">
    <cfRule type="expression" dxfId="122" priority="7">
      <formula>G20=2</formula>
    </cfRule>
    <cfRule type="expression" dxfId="121" priority="8">
      <formula>G20=1</formula>
    </cfRule>
    <cfRule type="expression" dxfId="120" priority="9">
      <formula>G20=3</formula>
    </cfRule>
  </conditionalFormatting>
  <conditionalFormatting sqref="B70:B72">
    <cfRule type="expression" dxfId="119" priority="13">
      <formula>H20=2</formula>
    </cfRule>
    <cfRule type="expression" dxfId="118" priority="14">
      <formula>H20=1</formula>
    </cfRule>
    <cfRule type="expression" dxfId="117" priority="15">
      <formula>H20=3</formula>
    </cfRule>
  </conditionalFormatting>
  <conditionalFormatting sqref="B75">
    <cfRule type="expression" dxfId="116" priority="19">
      <formula>I5=2</formula>
    </cfRule>
    <cfRule type="expression" dxfId="115" priority="20">
      <formula>I5=1</formula>
    </cfRule>
    <cfRule type="expression" dxfId="114" priority="21">
      <formula>I5=3</formula>
    </cfRule>
  </conditionalFormatting>
  <conditionalFormatting sqref="B24">
    <cfRule type="expression" dxfId="113" priority="28">
      <formula>G1=2</formula>
    </cfRule>
    <cfRule type="expression" dxfId="112" priority="29">
      <formula>G1=1</formula>
    </cfRule>
    <cfRule type="expression" dxfId="111" priority="30">
      <formula>G1=3</formula>
    </cfRule>
  </conditionalFormatting>
  <conditionalFormatting sqref="B37:B38 B43:B44">
    <cfRule type="expression" dxfId="110" priority="34">
      <formula>#REF!=2</formula>
    </cfRule>
    <cfRule type="expression" dxfId="109" priority="35">
      <formula>#REF!=1</formula>
    </cfRule>
    <cfRule type="expression" dxfId="108" priority="36">
      <formula>#REF!=3</formula>
    </cfRule>
  </conditionalFormatting>
  <conditionalFormatting sqref="B52:B61">
    <cfRule type="expression" dxfId="107" priority="37">
      <formula>H5=2</formula>
    </cfRule>
    <cfRule type="expression" dxfId="106" priority="38">
      <formula>H5=1</formula>
    </cfRule>
    <cfRule type="expression" dxfId="105" priority="39">
      <formula>H5=3</formula>
    </cfRule>
  </conditionalFormatting>
  <conditionalFormatting sqref="B62:B63 B68:B69">
    <cfRule type="expression" dxfId="104" priority="43">
      <formula>#REF!=2</formula>
    </cfRule>
    <cfRule type="expression" dxfId="103" priority="44">
      <formula>#REF!=1</formula>
    </cfRule>
    <cfRule type="expression" dxfId="102" priority="45">
      <formula>#REF!=3</formula>
    </cfRule>
  </conditionalFormatting>
  <conditionalFormatting sqref="B73">
    <cfRule type="expression" dxfId="101" priority="46">
      <formula>#REF!=2</formula>
    </cfRule>
    <cfRule type="expression" dxfId="100" priority="47">
      <formula>#REF!=1</formula>
    </cfRule>
    <cfRule type="expression" dxfId="99" priority="48">
      <formula>#REF!=3</formula>
    </cfRule>
  </conditionalFormatting>
  <conditionalFormatting sqref="B85:B86 B81:B82">
    <cfRule type="expression" dxfId="98" priority="52">
      <formula>#REF!=2</formula>
    </cfRule>
    <cfRule type="expression" dxfId="97" priority="53">
      <formula>#REF!=1</formula>
    </cfRule>
    <cfRule type="expression" dxfId="96" priority="54">
      <formula>#REF!=3</formula>
    </cfRule>
  </conditionalFormatting>
  <conditionalFormatting sqref="B39:B42">
    <cfRule type="expression" dxfId="95" priority="61">
      <formula>G16=2</formula>
    </cfRule>
    <cfRule type="expression" dxfId="94" priority="62">
      <formula>G16=1</formula>
    </cfRule>
    <cfRule type="expression" dxfId="93" priority="63">
      <formula>G16=3</formula>
    </cfRule>
  </conditionalFormatting>
  <conditionalFormatting sqref="B64:B67 B49:B51">
    <cfRule type="expression" dxfId="92" priority="70">
      <formula>H1=2</formula>
    </cfRule>
    <cfRule type="expression" dxfId="91" priority="71">
      <formula>H1=1</formula>
    </cfRule>
    <cfRule type="expression" dxfId="90" priority="72">
      <formula>H1=3</formula>
    </cfRule>
  </conditionalFormatting>
  <conditionalFormatting sqref="B83">
    <cfRule type="expression" dxfId="89" priority="79">
      <formula>I16=2</formula>
    </cfRule>
    <cfRule type="expression" dxfId="88" priority="80">
      <formula>I16=1</formula>
    </cfRule>
    <cfRule type="expression" dxfId="87" priority="81">
      <formula>I16=3</formula>
    </cfRule>
  </conditionalFormatting>
  <conditionalFormatting sqref="B26:B36">
    <cfRule type="expression" dxfId="86" priority="85">
      <formula>G5=2</formula>
    </cfRule>
    <cfRule type="expression" dxfId="85" priority="86">
      <formula>G5=1</formula>
    </cfRule>
    <cfRule type="expression" dxfId="84" priority="87">
      <formula>G5=3</formula>
    </cfRule>
  </conditionalFormatting>
  <conditionalFormatting sqref="B74">
    <cfRule type="expression" dxfId="83" priority="103">
      <formula>I2=2</formula>
    </cfRule>
    <cfRule type="expression" dxfId="82" priority="104">
      <formula>I2=1</formula>
    </cfRule>
    <cfRule type="expression" dxfId="81" priority="105">
      <formula>I2=3</formula>
    </cfRule>
  </conditionalFormatting>
  <conditionalFormatting sqref="B76:B79">
    <cfRule type="expression" dxfId="80" priority="139">
      <formula>I10=2</formula>
    </cfRule>
    <cfRule type="expression" dxfId="79" priority="140">
      <formula>I10=1</formula>
    </cfRule>
    <cfRule type="expression" dxfId="78" priority="141">
      <formula>I10=3</formula>
    </cfRule>
  </conditionalFormatting>
  <conditionalFormatting sqref="B87">
    <cfRule type="expression" dxfId="77" priority="142">
      <formula>I20=2</formula>
    </cfRule>
    <cfRule type="expression" dxfId="76" priority="143">
      <formula>I20=1</formula>
    </cfRule>
    <cfRule type="expression" dxfId="75" priority="144">
      <formula>I20=3</formula>
    </cfRule>
  </conditionalFormatting>
  <conditionalFormatting sqref="B80 B84">
    <cfRule type="expression" dxfId="74" priority="160">
      <formula>I15=2</formula>
    </cfRule>
    <cfRule type="expression" dxfId="73" priority="161">
      <formula>I15=1</formula>
    </cfRule>
    <cfRule type="expression" dxfId="72" priority="162">
      <formula>I15=3</formula>
    </cfRule>
  </conditionalFormatting>
  <conditionalFormatting sqref="B25">
    <cfRule type="expression" dxfId="71" priority="169">
      <formula>G3=2</formula>
    </cfRule>
    <cfRule type="expression" dxfId="70" priority="170">
      <formula>G3=1</formula>
    </cfRule>
    <cfRule type="expression" dxfId="69" priority="171">
      <formula>G3=3</formula>
    </cfRule>
  </conditionalFormatting>
  <conditionalFormatting sqref="B4">
    <cfRule type="expression" dxfId="68" priority="175">
      <formula>#REF!=2</formula>
    </cfRule>
    <cfRule type="expression" dxfId="67" priority="176">
      <formula>#REF!=1</formula>
    </cfRule>
    <cfRule type="expression" dxfId="66" priority="177">
      <formula>#REF!=3</formula>
    </cfRule>
  </conditionalFormatting>
  <conditionalFormatting sqref="B23">
    <cfRule type="expression" dxfId="65" priority="178">
      <formula>#REF!=2</formula>
    </cfRule>
    <cfRule type="expression" dxfId="64" priority="179">
      <formula>#REF!=1</formula>
    </cfRule>
    <cfRule type="expression" dxfId="63" priority="180">
      <formula>#REF!=3</formula>
    </cfRule>
  </conditionalFormatting>
  <conditionalFormatting sqref="B48">
    <cfRule type="expression" dxfId="62" priority="184">
      <formula>#REF!=2</formula>
    </cfRule>
    <cfRule type="expression" dxfId="61" priority="185">
      <formula>#REF!=1</formula>
    </cfRule>
    <cfRule type="expression" dxfId="60" priority="186">
      <formula>#REF!=3</formula>
    </cfRule>
  </conditionalFormatting>
  <dataValidations count="1">
    <dataValidation type="list" allowBlank="1" showInputMessage="1" showErrorMessage="1" sqref="B1:B87">
      <formula1>Игрок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КП</vt:lpstr>
      <vt:lpstr>Индивидуальный</vt:lpstr>
      <vt:lpstr>Теты и дуплеты</vt:lpstr>
      <vt:lpstr>Командный</vt:lpstr>
      <vt:lpstr>Тет</vt:lpstr>
      <vt:lpstr>Дуплет</vt:lpstr>
      <vt:lpstr>Зимний тет</vt:lpstr>
      <vt:lpstr>Межсезонье</vt:lpstr>
      <vt:lpstr>Федора.Т</vt:lpstr>
      <vt:lpstr>Федора.Д</vt:lpstr>
      <vt:lpstr>Поехали.Т</vt:lpstr>
      <vt:lpstr>Поехали.Д</vt:lpstr>
      <vt:lpstr>Питер.Д</vt:lpstr>
      <vt:lpstr>Питер.Т</vt:lpstr>
      <vt:lpstr>Москва.Т</vt:lpstr>
      <vt:lpstr>Москва.Тет</vt:lpstr>
      <vt:lpstr>Десно.Т</vt:lpstr>
      <vt:lpstr>Десно.Д</vt:lpstr>
      <vt:lpstr>Калуга.Т</vt:lpstr>
      <vt:lpstr>Калуга.Д</vt:lpstr>
      <vt:lpstr>ЧР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dcterms:created xsi:type="dcterms:W3CDTF">2013-09-12T06:15:58Z</dcterms:created>
  <dcterms:modified xsi:type="dcterms:W3CDTF">2015-05-11T20:09:11Z</dcterms:modified>
</cp:coreProperties>
</file>